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8800" windowHeight="12225"/>
  </bookViews>
  <sheets>
    <sheet name="TOTAL EVENING BAGS" sheetId="1" r:id="rId1"/>
  </sheets>
  <definedNames>
    <definedName name="_xlnm.Print_Area" localSheetId="0">'TOTAL EVENING BAGS'!$A$5:$F$358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12" i="1" l="1"/>
  <c r="D112" i="1"/>
  <c r="D98" i="1"/>
  <c r="D46" i="1"/>
  <c r="D32" i="1"/>
  <c r="D7" i="1"/>
  <c r="D359" i="1" l="1"/>
</calcChain>
</file>

<file path=xl/sharedStrings.xml><?xml version="1.0" encoding="utf-8"?>
<sst xmlns="http://schemas.openxmlformats.org/spreadsheetml/2006/main" count="526" uniqueCount="159">
  <si>
    <t>CODE</t>
  </si>
  <si>
    <t>DESCRIPTION</t>
  </si>
  <si>
    <t>COLOUR</t>
  </si>
  <si>
    <t>AMOUNT</t>
  </si>
  <si>
    <t xml:space="preserve">ORIGINAL </t>
  </si>
  <si>
    <t>PHOTO</t>
  </si>
  <si>
    <t xml:space="preserve">WHOLESALE </t>
  </si>
  <si>
    <t>EVENING CLUTCH BAG</t>
  </si>
  <si>
    <t>BLACK</t>
  </si>
  <si>
    <t>SATIN DUFFLE BAG</t>
  </si>
  <si>
    <t>NAVY</t>
  </si>
  <si>
    <t>FARFALLA SATIN FRAME BAG</t>
  </si>
  <si>
    <t>GOLD</t>
  </si>
  <si>
    <t>MUSTARD</t>
  </si>
  <si>
    <t>FARFALLA SATIN BAG</t>
  </si>
  <si>
    <t>FARFALLA SATIN EVENING BAG</t>
  </si>
  <si>
    <t>RED</t>
  </si>
  <si>
    <t>GREY</t>
  </si>
  <si>
    <t>MAROON</t>
  </si>
  <si>
    <t>PATENT BAG</t>
  </si>
  <si>
    <t>SILVER</t>
  </si>
  <si>
    <t>FARFALLA SEQUIN EVENING BAG</t>
  </si>
  <si>
    <t>FARFALLA GROSGRAIN QUILTED BAG</t>
  </si>
  <si>
    <t>FARFALLA VELVET CLUTCH BAG</t>
  </si>
  <si>
    <t>FARFALLA BROCADE BAG</t>
  </si>
  <si>
    <t>FARFALLA CRYSTAL SATIN BAG</t>
  </si>
  <si>
    <t>Gold</t>
  </si>
  <si>
    <t>FARFALLA SATIN SEQUIN EVENING BAG</t>
  </si>
  <si>
    <t>FARFALLA SATIN DUFFLE BAG</t>
  </si>
  <si>
    <t>FARFALLA SATIN BOX BAG</t>
  </si>
  <si>
    <t>FARFALLA SATIN BAG WITH BOW</t>
  </si>
  <si>
    <t>FARFALLA SATIN SEQUIN BAG</t>
  </si>
  <si>
    <t>IVORY</t>
  </si>
  <si>
    <t>FARFALLA PATENT EVENING BAG</t>
  </si>
  <si>
    <t>BEIGE</t>
  </si>
  <si>
    <t>FARFALLA SATIN BAG WITH BEADING</t>
  </si>
  <si>
    <t>FUCHSIA</t>
  </si>
  <si>
    <t>PURPLE</t>
  </si>
  <si>
    <t>FARFALLA SATIN PLEATED BOX BAG</t>
  </si>
  <si>
    <t>GREEN</t>
  </si>
  <si>
    <t>FARFALLA SATIN SEQUIN AND EMBROIDERED EVENING BAG</t>
  </si>
  <si>
    <t>ROYAL BLUE</t>
  </si>
  <si>
    <t>FARFALLA METALLIC BAG</t>
  </si>
  <si>
    <t>FARFALLA SATIN BAG WITH EMBROIDERY</t>
  </si>
  <si>
    <t>BROWN</t>
  </si>
  <si>
    <t>FARFALLA SATIN BAG WIT EMBROIDERY</t>
  </si>
  <si>
    <t>SATIN BAG WITH HANDLE</t>
  </si>
  <si>
    <t>SATIN FRAME BAG</t>
  </si>
  <si>
    <t>TURQUOISE</t>
  </si>
  <si>
    <t>FARFALLA GROSGRAIN EVENING BAG</t>
  </si>
  <si>
    <t>FARFALLA METALLIC HANDBAG</t>
  </si>
  <si>
    <t>PEWTER</t>
  </si>
  <si>
    <t>FARFALLA SATIN BAG WITH BROCARDE</t>
  </si>
  <si>
    <t>FARFALLA SATIN BAG WITH BROCADE</t>
  </si>
  <si>
    <t>RUST</t>
  </si>
  <si>
    <t>FARFALLA METALLIC EVENING BAG</t>
  </si>
  <si>
    <t>FARFALLA SATIN PLEATED BAG</t>
  </si>
  <si>
    <t>LILAC</t>
  </si>
  <si>
    <t>ORANGE</t>
  </si>
  <si>
    <t>MESH SATIN FRAME BAG</t>
  </si>
  <si>
    <t>FARFALLA SATIN SADDLE BAG</t>
  </si>
  <si>
    <t>LILIAC</t>
  </si>
  <si>
    <t>SILVER GREY</t>
  </si>
  <si>
    <t>CAMEL</t>
  </si>
  <si>
    <t>LEMON</t>
  </si>
  <si>
    <t>FARFALLA SATIN LACE EVENING BAG</t>
  </si>
  <si>
    <t>FARFALLA SATIN BAG WITH FLOWER</t>
  </si>
  <si>
    <t xml:space="preserve">RAISIN </t>
  </si>
  <si>
    <t>FARFALLA PLEATED SATIN EVENING BAG</t>
  </si>
  <si>
    <t>FARFALLA METALLIC FRAME BAG</t>
  </si>
  <si>
    <t>FARFALLA BEADED FRAME BAG</t>
  </si>
  <si>
    <t>FARFALLA METALLIC CLUTCH BAG</t>
  </si>
  <si>
    <t>FARFALLA HANDBAG</t>
  </si>
  <si>
    <t>FARFALLA LACE DUFFLE BAG</t>
  </si>
  <si>
    <t>LIGHT PINK</t>
  </si>
  <si>
    <t>FARFALLA SATIN EMBROIDERED BAG</t>
  </si>
  <si>
    <t>FARFALLA STRAW FRAME BAG</t>
  </si>
  <si>
    <t>FARFALLA BROCARDE BAG</t>
  </si>
  <si>
    <t>SATIN BEADED BAG</t>
  </si>
  <si>
    <t>FARFALLA SATIN BEADED BAG</t>
  </si>
  <si>
    <t>FARFALLA SATIN BEADED BAG WITH FRAME</t>
  </si>
  <si>
    <t>FARFALLA SATIN CLUTCH BAG</t>
  </si>
  <si>
    <t>CERISE</t>
  </si>
  <si>
    <t>PINK</t>
  </si>
  <si>
    <t>FARFALLA FLOWER SATIN BAG</t>
  </si>
  <si>
    <t xml:space="preserve">FARFALLA SATIN BEADED BAG </t>
  </si>
  <si>
    <t>FARFALLA SATIN BEADED FRAME BAG</t>
  </si>
  <si>
    <t>TWOTONE SATIN BAG</t>
  </si>
  <si>
    <t>SATIN NET BEADED BAG</t>
  </si>
  <si>
    <t xml:space="preserve">FARFALLA SATIN OVAL BEADED BAG </t>
  </si>
  <si>
    <t>PLUM</t>
  </si>
  <si>
    <t>FARFALLA SATIN BEADED CLUTCH BAG</t>
  </si>
  <si>
    <t>CREPE SATIN BEADED BAG</t>
  </si>
  <si>
    <t>FARFALLA SATIN BROCADE BAG</t>
  </si>
  <si>
    <t>FARFALLA FRAME BAG WITH FEATHERS</t>
  </si>
  <si>
    <t>Ivory</t>
  </si>
  <si>
    <t>Light Blue</t>
  </si>
  <si>
    <t>Light Pink</t>
  </si>
  <si>
    <t>FARFALLA SATIN BEADED  BAG</t>
  </si>
  <si>
    <t>LIGHT BLUE</t>
  </si>
  <si>
    <t>FARFALLA SATIN HEDGEHOG BAG</t>
  </si>
  <si>
    <t>FARFALLA SATIN FRINGE BAG</t>
  </si>
  <si>
    <t>FARFALLA SATIN ROSETTE BAG</t>
  </si>
  <si>
    <t>FARFALLA SATIN BAG WITH FRINGE</t>
  </si>
  <si>
    <t>FARFALLA SATIN BAG WITH GATHERS</t>
  </si>
  <si>
    <t>Black</t>
  </si>
  <si>
    <t>Lilac</t>
  </si>
  <si>
    <t>Silver Grey</t>
  </si>
  <si>
    <t>SATIN PLETED BAG</t>
  </si>
  <si>
    <t>DARK GREY</t>
  </si>
  <si>
    <t>BRONZE</t>
  </si>
  <si>
    <t>FARFALLA SATIN BAG WIITH PEARLS</t>
  </si>
  <si>
    <t>FUR BAG WITH FRAME</t>
  </si>
  <si>
    <t>FARFALLA SATIN PLETTED BAG</t>
  </si>
  <si>
    <t>CORAL</t>
  </si>
  <si>
    <t>FARFALLA SATIN BOW BAG</t>
  </si>
  <si>
    <t>FARFALLA SATIN BAG WITH EMBROIDERY &amp; BEADS</t>
  </si>
  <si>
    <t>FARFALLA SATIN HEDGEBALL BAG</t>
  </si>
  <si>
    <t>FARFALL SATIN BEADED FRAME BAG</t>
  </si>
  <si>
    <t xml:space="preserve">BROWN  </t>
  </si>
  <si>
    <t>FARFALLA SATIN  BAG</t>
  </si>
  <si>
    <t>FARFALLA METTALIC FRAME BAG</t>
  </si>
  <si>
    <t>APPLE</t>
  </si>
  <si>
    <t>TEAL</t>
  </si>
  <si>
    <t>X90563</t>
  </si>
  <si>
    <t>SATIN CLUTCH BAG</t>
  </si>
  <si>
    <t>SALMON</t>
  </si>
  <si>
    <t>FARFALLA SATIN PLEATED BEAD BAG</t>
  </si>
  <si>
    <t>SATIN PLEATED BAG</t>
  </si>
  <si>
    <t>FARFALLA SATIN BAG WITH DIAMANTE FRAME</t>
  </si>
  <si>
    <t>Brown</t>
  </si>
  <si>
    <t>SATIN DIAMANTE BAG</t>
  </si>
  <si>
    <t>FARFALLA SATIN BAG WITH ROSE</t>
  </si>
  <si>
    <t>FARFALLA SATIN BAG WITH CURVED FRAME</t>
  </si>
  <si>
    <t>FARFALLA SATIN BAG WITH METAL BOW</t>
  </si>
  <si>
    <t>BLACK VELVET</t>
  </si>
  <si>
    <t>MATT SILVER</t>
  </si>
  <si>
    <t>FARFALLA MESH HANDBAG</t>
  </si>
  <si>
    <t>MATT GOLD</t>
  </si>
  <si>
    <t>FARFALLA MESH BAG WITH FRAME</t>
  </si>
  <si>
    <t>FARFALLA MESH CLUTCH BAG</t>
  </si>
  <si>
    <t>FARFALLA CHAINMAIL EVENING BAG</t>
  </si>
  <si>
    <t>MULTI</t>
  </si>
  <si>
    <t>FARFALLA CHAINMAIL SHOULDER BAG</t>
  </si>
  <si>
    <t>FARFALLA FRAME BAG</t>
  </si>
  <si>
    <t>232 9141</t>
  </si>
  <si>
    <t>G10120</t>
  </si>
  <si>
    <t>CREAM</t>
  </si>
  <si>
    <t>G10112</t>
  </si>
  <si>
    <t>S09166B</t>
  </si>
  <si>
    <t>FARFALLA SATIN PLEATTED BAG WITH FRAME</t>
  </si>
  <si>
    <t>S10110</t>
  </si>
  <si>
    <t>FARFALLA SATIN GATHERED BAG</t>
  </si>
  <si>
    <t>S10112</t>
  </si>
  <si>
    <t>S10113</t>
  </si>
  <si>
    <t>S10117</t>
  </si>
  <si>
    <t>FARFALLA SATIN EVENIG BAG</t>
  </si>
  <si>
    <t>S10118</t>
  </si>
  <si>
    <t>TOTAL BAGS IN 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</si>
</sst>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£&quot;#,##0.00;[Red]\-&quot;£&quot;#,##0.00"/>
    <numFmt numFmtId="165" formatCode="&quot;£&quot;#,##0.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53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2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17" xfId="0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4" xfId="1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/>
    </xf>
    <xf numFmtId="0" fontId="0" fillId="3" borderId="22" xfId="0" applyFont="1" applyFill="1" applyBorder="1" applyAlignment="1">
      <alignment horizontal="center" vertical="center" wrapText="1"/>
    </xf>
    <xf numFmtId="0" fontId="0" fillId="3" borderId="22" xfId="0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165" fontId="0" fillId="3" borderId="22" xfId="0" applyNumberFormat="1" applyFont="1" applyFill="1" applyBorder="1" applyAlignment="1">
      <alignment horizontal="center" vertical="center"/>
    </xf>
    <xf numFmtId="0" fontId="0" fillId="3" borderId="19" xfId="0" applyFill="1" applyBorder="1" applyAlignment="1">
      <alignment horizontal="center"/>
    </xf>
    <xf numFmtId="0" fontId="0" fillId="0" borderId="5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 wrapText="1"/>
    </xf>
    <xf numFmtId="0" fontId="0" fillId="3" borderId="6" xfId="0" applyFont="1" applyFill="1" applyBorder="1" applyAlignment="1">
      <alignment horizontal="center" vertical="center"/>
    </xf>
    <xf numFmtId="0" fontId="3" fillId="3" borderId="6" xfId="1" applyFont="1" applyFill="1" applyBorder="1" applyAlignment="1">
      <alignment horizontal="center" vertical="center" wrapText="1"/>
    </xf>
    <xf numFmtId="164" fontId="0" fillId="3" borderId="6" xfId="0" applyNumberFormat="1" applyFont="1" applyFill="1" applyBorder="1" applyAlignment="1">
      <alignment horizontal="center" vertical="center" wrapText="1"/>
    </xf>
    <xf numFmtId="164" fontId="4" fillId="3" borderId="7" xfId="0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164" fontId="0" fillId="3" borderId="3" xfId="0" applyNumberFormat="1" applyFont="1" applyFill="1" applyBorder="1" applyAlignment="1">
      <alignment horizontal="center" vertical="center" wrapText="1"/>
    </xf>
    <xf numFmtId="164" fontId="4" fillId="3" borderId="20" xfId="0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164" fontId="0" fillId="3" borderId="19" xfId="0" applyNumberFormat="1" applyFill="1" applyBorder="1" applyAlignment="1">
      <alignment horizontal="center" vertical="center"/>
    </xf>
    <xf numFmtId="0" fontId="3" fillId="3" borderId="22" xfId="1" applyFont="1" applyFill="1" applyBorder="1" applyAlignment="1">
      <alignment horizontal="center" vertical="center" wrapText="1"/>
    </xf>
    <xf numFmtId="164" fontId="0" fillId="3" borderId="6" xfId="0" applyNumberFormat="1" applyFont="1" applyFill="1" applyBorder="1" applyAlignment="1">
      <alignment horizontal="center" vertical="center"/>
    </xf>
    <xf numFmtId="164" fontId="0" fillId="3" borderId="7" xfId="0" applyNumberFormat="1" applyFill="1" applyBorder="1" applyAlignment="1">
      <alignment horizontal="center" vertical="center"/>
    </xf>
    <xf numFmtId="165" fontId="0" fillId="3" borderId="30" xfId="0" applyNumberFormat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3" borderId="24" xfId="0" applyFont="1" applyFill="1" applyBorder="1" applyAlignment="1">
      <alignment horizontal="center" vertical="center"/>
    </xf>
    <xf numFmtId="165" fontId="0" fillId="3" borderId="24" xfId="0" applyNumberFormat="1" applyFont="1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3" borderId="17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3" fillId="3" borderId="17" xfId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3" fillId="3" borderId="14" xfId="1" applyFont="1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/>
    </xf>
    <xf numFmtId="0" fontId="0" fillId="3" borderId="2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/>
    </xf>
    <xf numFmtId="165" fontId="0" fillId="3" borderId="6" xfId="0" applyNumberFormat="1" applyFont="1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0" fillId="3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21" xfId="0" applyFill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6" xfId="0" applyFont="1" applyBorder="1" applyAlignment="1">
      <alignment horizontal="center" vertical="center"/>
    </xf>
    <xf numFmtId="164" fontId="0" fillId="3" borderId="38" xfId="0" applyNumberFormat="1" applyFill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 wrapText="1"/>
    </xf>
    <xf numFmtId="0" fontId="3" fillId="3" borderId="24" xfId="1" applyFont="1" applyFill="1" applyBorder="1" applyAlignment="1">
      <alignment horizontal="center" vertical="center" wrapText="1"/>
    </xf>
    <xf numFmtId="164" fontId="3" fillId="3" borderId="22" xfId="1" applyNumberFormat="1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/>
    </xf>
    <xf numFmtId="0" fontId="3" fillId="3" borderId="27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164" fontId="3" fillId="0" borderId="6" xfId="1" applyNumberFormat="1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164" fontId="0" fillId="3" borderId="7" xfId="0" applyNumberFormat="1" applyFill="1" applyBorder="1" applyAlignment="1">
      <alignment horizontal="center" vertical="center" wrapText="1"/>
    </xf>
    <xf numFmtId="0" fontId="0" fillId="0" borderId="46" xfId="0" applyFont="1" applyFill="1" applyBorder="1" applyAlignment="1">
      <alignment horizontal="center" vertical="center"/>
    </xf>
    <xf numFmtId="0" fontId="0" fillId="3" borderId="33" xfId="0" applyFont="1" applyFill="1" applyBorder="1" applyAlignment="1">
      <alignment horizontal="center" vertical="center" wrapText="1"/>
    </xf>
    <xf numFmtId="0" fontId="0" fillId="3" borderId="36" xfId="0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 wrapText="1"/>
    </xf>
    <xf numFmtId="164" fontId="3" fillId="0" borderId="22" xfId="1" applyNumberFormat="1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/>
    </xf>
    <xf numFmtId="0" fontId="0" fillId="0" borderId="47" xfId="0" applyFont="1" applyFill="1" applyBorder="1" applyAlignment="1">
      <alignment horizontal="center" vertical="center"/>
    </xf>
    <xf numFmtId="0" fontId="0" fillId="3" borderId="48" xfId="0" applyFont="1" applyFill="1" applyBorder="1" applyAlignment="1">
      <alignment horizontal="center" vertical="center" wrapText="1"/>
    </xf>
    <xf numFmtId="0" fontId="0" fillId="0" borderId="30" xfId="0" applyFont="1" applyFill="1" applyBorder="1" applyAlignment="1">
      <alignment horizontal="center" vertical="center"/>
    </xf>
    <xf numFmtId="0" fontId="0" fillId="3" borderId="38" xfId="0" applyFill="1" applyBorder="1" applyAlignment="1">
      <alignment horizontal="center"/>
    </xf>
    <xf numFmtId="0" fontId="3" fillId="0" borderId="17" xfId="1" applyFont="1" applyFill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/>
    </xf>
    <xf numFmtId="0" fontId="0" fillId="0" borderId="49" xfId="0" applyFont="1" applyFill="1" applyBorder="1" applyAlignment="1">
      <alignment horizontal="center" vertical="center"/>
    </xf>
    <xf numFmtId="0" fontId="3" fillId="0" borderId="22" xfId="1" applyFont="1" applyFill="1" applyBorder="1" applyAlignment="1">
      <alignment horizontal="center" vertical="center" wrapText="1"/>
    </xf>
    <xf numFmtId="0" fontId="0" fillId="0" borderId="39" xfId="0" applyFont="1" applyFill="1" applyBorder="1" applyAlignment="1">
      <alignment horizontal="center" vertical="center"/>
    </xf>
    <xf numFmtId="164" fontId="3" fillId="0" borderId="24" xfId="1" applyNumberFormat="1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3" fillId="0" borderId="32" xfId="1" applyFont="1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0" xfId="0" applyFill="1"/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3" borderId="28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164" fontId="0" fillId="3" borderId="9" xfId="0" applyNumberFormat="1" applyFont="1" applyFill="1" applyBorder="1" applyAlignment="1">
      <alignment horizontal="center" vertical="center" wrapText="1"/>
    </xf>
    <xf numFmtId="164" fontId="4" fillId="3" borderId="19" xfId="0" applyNumberFormat="1" applyFont="1" applyFill="1" applyBorder="1" applyAlignment="1">
      <alignment horizontal="center" vertical="center" wrapText="1"/>
    </xf>
    <xf numFmtId="164" fontId="4" fillId="3" borderId="20" xfId="0" applyNumberFormat="1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165" fontId="0" fillId="3" borderId="9" xfId="0" applyNumberFormat="1" applyFont="1" applyFill="1" applyBorder="1" applyAlignment="1">
      <alignment horizontal="center" vertical="center"/>
    </xf>
    <xf numFmtId="165" fontId="0" fillId="3" borderId="1" xfId="0" applyNumberFormat="1" applyFont="1" applyFill="1" applyBorder="1" applyAlignment="1">
      <alignment horizontal="center" vertical="center"/>
    </xf>
    <xf numFmtId="165" fontId="0" fillId="3" borderId="14" xfId="0" applyNumberFormat="1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0" borderId="16" xfId="0" applyFont="1" applyFill="1" applyBorder="1" applyAlignment="1">
      <alignment horizontal="center" vertical="center"/>
    </xf>
    <xf numFmtId="0" fontId="0" fillId="3" borderId="17" xfId="0" applyFont="1" applyFill="1" applyBorder="1" applyAlignment="1">
      <alignment horizontal="center" vertical="center"/>
    </xf>
    <xf numFmtId="165" fontId="0" fillId="3" borderId="17" xfId="0" applyNumberFormat="1" applyFont="1" applyFill="1" applyBorder="1" applyAlignment="1">
      <alignment horizontal="center" vertical="center"/>
    </xf>
    <xf numFmtId="0" fontId="0" fillId="3" borderId="18" xfId="0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3" borderId="24" xfId="0" applyFont="1" applyFill="1" applyBorder="1" applyAlignment="1">
      <alignment horizontal="center" vertical="center" wrapText="1"/>
    </xf>
    <xf numFmtId="0" fontId="0" fillId="3" borderId="22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165" fontId="0" fillId="3" borderId="24" xfId="0" applyNumberFormat="1" applyFont="1" applyFill="1" applyBorder="1" applyAlignment="1">
      <alignment horizontal="center" vertical="center"/>
    </xf>
    <xf numFmtId="165" fontId="0" fillId="3" borderId="22" xfId="0" applyNumberFormat="1" applyFont="1" applyFill="1" applyBorder="1" applyAlignment="1">
      <alignment horizontal="center" vertical="center"/>
    </xf>
    <xf numFmtId="165" fontId="0" fillId="3" borderId="3" xfId="0" applyNumberFormat="1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3" borderId="27" xfId="0" applyFont="1" applyFill="1" applyBorder="1" applyAlignment="1">
      <alignment horizontal="center" vertical="center" wrapText="1"/>
    </xf>
    <xf numFmtId="165" fontId="0" fillId="3" borderId="27" xfId="0" applyNumberFormat="1" applyFont="1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24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0" fillId="3" borderId="25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22" xfId="0" applyFont="1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/>
    </xf>
    <xf numFmtId="0" fontId="0" fillId="3" borderId="17" xfId="0" applyFont="1" applyFill="1" applyBorder="1" applyAlignment="1">
      <alignment horizontal="center" vertical="center" wrapText="1"/>
    </xf>
    <xf numFmtId="164" fontId="0" fillId="3" borderId="24" xfId="0" applyNumberFormat="1" applyFont="1" applyFill="1" applyBorder="1" applyAlignment="1">
      <alignment horizontal="center" vertical="center"/>
    </xf>
    <xf numFmtId="164" fontId="0" fillId="3" borderId="22" xfId="0" applyNumberFormat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/>
    </xf>
    <xf numFmtId="0" fontId="0" fillId="3" borderId="18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3" borderId="32" xfId="0" applyFont="1" applyFill="1" applyBorder="1" applyAlignment="1">
      <alignment horizontal="center" vertical="center"/>
    </xf>
    <xf numFmtId="0" fontId="0" fillId="3" borderId="34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horizontal="center" vertical="center"/>
    </xf>
    <xf numFmtId="0" fontId="0" fillId="3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165" fontId="4" fillId="3" borderId="24" xfId="0" applyNumberFormat="1" applyFont="1" applyFill="1" applyBorder="1" applyAlignment="1">
      <alignment horizontal="center" vertical="center"/>
    </xf>
    <xf numFmtId="165" fontId="4" fillId="3" borderId="22" xfId="0" applyNumberFormat="1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164" fontId="0" fillId="3" borderId="17" xfId="0" applyNumberFormat="1" applyFont="1" applyFill="1" applyBorder="1" applyAlignment="1">
      <alignment horizontal="center" vertical="center"/>
    </xf>
    <xf numFmtId="164" fontId="0" fillId="3" borderId="1" xfId="0" applyNumberFormat="1" applyFont="1" applyFill="1" applyBorder="1" applyAlignment="1">
      <alignment horizontal="center" vertical="center"/>
    </xf>
    <xf numFmtId="164" fontId="0" fillId="3" borderId="14" xfId="0" applyNumberFormat="1" applyFont="1" applyFill="1" applyBorder="1" applyAlignment="1">
      <alignment horizontal="center" vertical="center"/>
    </xf>
    <xf numFmtId="164" fontId="4" fillId="3" borderId="37" xfId="0" applyNumberFormat="1" applyFont="1" applyFill="1" applyBorder="1" applyAlignment="1">
      <alignment horizontal="center" vertical="center" wrapText="1"/>
    </xf>
    <xf numFmtId="164" fontId="0" fillId="3" borderId="24" xfId="0" applyNumberFormat="1" applyFont="1" applyFill="1" applyBorder="1" applyAlignment="1">
      <alignment horizontal="center" vertical="center" wrapText="1"/>
    </xf>
    <xf numFmtId="164" fontId="0" fillId="3" borderId="3" xfId="0" applyNumberFormat="1" applyFont="1" applyFill="1" applyBorder="1" applyAlignment="1">
      <alignment horizontal="center" vertical="center" wrapText="1"/>
    </xf>
    <xf numFmtId="164" fontId="4" fillId="3" borderId="25" xfId="0" applyNumberFormat="1" applyFont="1" applyFill="1" applyBorder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 wrapText="1"/>
    </xf>
    <xf numFmtId="0" fontId="0" fillId="3" borderId="39" xfId="0" applyFont="1" applyFill="1" applyBorder="1" applyAlignment="1">
      <alignment horizontal="center" vertical="center" wrapText="1"/>
    </xf>
    <xf numFmtId="0" fontId="0" fillId="3" borderId="40" xfId="0" applyFont="1" applyFill="1" applyBorder="1" applyAlignment="1">
      <alignment horizontal="center" vertical="center" wrapText="1"/>
    </xf>
    <xf numFmtId="165" fontId="0" fillId="3" borderId="32" xfId="0" applyNumberFormat="1" applyFont="1" applyFill="1" applyBorder="1" applyAlignment="1">
      <alignment horizontal="center" vertical="center"/>
    </xf>
    <xf numFmtId="165" fontId="0" fillId="3" borderId="36" xfId="0" applyNumberFormat="1" applyFont="1" applyFill="1" applyBorder="1" applyAlignment="1">
      <alignment horizontal="center" vertical="center"/>
    </xf>
    <xf numFmtId="164" fontId="0" fillId="3" borderId="41" xfId="0" applyNumberFormat="1" applyFill="1" applyBorder="1" applyAlignment="1">
      <alignment horizontal="center" vertical="center"/>
    </xf>
    <xf numFmtId="164" fontId="0" fillId="3" borderId="42" xfId="0" applyNumberFormat="1" applyFill="1" applyBorder="1" applyAlignment="1">
      <alignment horizontal="center" vertical="center"/>
    </xf>
    <xf numFmtId="164" fontId="0" fillId="3" borderId="43" xfId="0" applyNumberFormat="1" applyFill="1" applyBorder="1" applyAlignment="1">
      <alignment horizontal="center" vertical="center"/>
    </xf>
    <xf numFmtId="164" fontId="0" fillId="3" borderId="3" xfId="0" applyNumberFormat="1" applyFont="1" applyFill="1" applyBorder="1" applyAlignment="1">
      <alignment horizontal="center" vertical="center"/>
    </xf>
    <xf numFmtId="164" fontId="0" fillId="3" borderId="25" xfId="0" applyNumberFormat="1" applyFill="1" applyBorder="1" applyAlignment="1">
      <alignment horizontal="center" vertical="center"/>
    </xf>
    <xf numFmtId="164" fontId="0" fillId="3" borderId="4" xfId="0" applyNumberFormat="1" applyFill="1" applyBorder="1" applyAlignment="1">
      <alignment horizontal="center" vertical="center"/>
    </xf>
    <xf numFmtId="164" fontId="4" fillId="3" borderId="26" xfId="0" applyNumberFormat="1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164" fontId="3" fillId="3" borderId="24" xfId="1" applyNumberFormat="1" applyFont="1" applyFill="1" applyBorder="1" applyAlignment="1">
      <alignment horizontal="center" vertical="center" wrapText="1"/>
    </xf>
    <xf numFmtId="164" fontId="3" fillId="3" borderId="22" xfId="1" applyNumberFormat="1" applyFont="1" applyFill="1" applyBorder="1" applyAlignment="1">
      <alignment horizontal="center" vertical="center" wrapText="1"/>
    </xf>
    <xf numFmtId="164" fontId="3" fillId="3" borderId="3" xfId="1" applyNumberFormat="1" applyFont="1" applyFill="1" applyBorder="1" applyAlignment="1">
      <alignment horizontal="center" vertical="center" wrapText="1"/>
    </xf>
    <xf numFmtId="164" fontId="0" fillId="3" borderId="26" xfId="0" applyNumberForma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65" fontId="0" fillId="3" borderId="44" xfId="0" applyNumberFormat="1" applyFont="1" applyFill="1" applyBorder="1" applyAlignment="1">
      <alignment horizontal="center" vertical="center"/>
    </xf>
    <xf numFmtId="165" fontId="0" fillId="3" borderId="45" xfId="0" applyNumberFormat="1" applyFont="1" applyFill="1" applyBorder="1" applyAlignment="1">
      <alignment horizontal="center" vertical="center"/>
    </xf>
    <xf numFmtId="0" fontId="0" fillId="3" borderId="41" xfId="0" applyFill="1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164" fontId="3" fillId="0" borderId="24" xfId="1" applyNumberFormat="1" applyFont="1" applyFill="1" applyBorder="1" applyAlignment="1">
      <alignment horizontal="center" vertical="center" wrapText="1"/>
    </xf>
    <xf numFmtId="164" fontId="3" fillId="0" borderId="3" xfId="1" applyNumberFormat="1" applyFont="1" applyFill="1" applyBorder="1" applyAlignment="1">
      <alignment horizontal="center" vertical="center" wrapText="1"/>
    </xf>
    <xf numFmtId="164" fontId="3" fillId="0" borderId="22" xfId="1" applyNumberFormat="1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64" fontId="0" fillId="3" borderId="22" xfId="0" applyNumberFormat="1" applyFont="1" applyFill="1" applyBorder="1" applyAlignment="1">
      <alignment horizontal="center" vertical="center" wrapText="1"/>
    </xf>
    <xf numFmtId="164" fontId="0" fillId="3" borderId="14" xfId="0" applyNumberFormat="1" applyFont="1" applyFill="1" applyBorder="1" applyAlignment="1">
      <alignment horizontal="center" vertical="center" wrapText="1"/>
    </xf>
    <xf numFmtId="164" fontId="0" fillId="3" borderId="19" xfId="0" applyNumberFormat="1" applyFill="1" applyBorder="1" applyAlignment="1">
      <alignment horizontal="center" vertical="center" wrapText="1"/>
    </xf>
    <xf numFmtId="164" fontId="0" fillId="3" borderId="20" xfId="0" applyNumberFormat="1" applyFill="1" applyBorder="1" applyAlignment="1">
      <alignment horizontal="center" vertical="center" wrapText="1"/>
    </xf>
    <xf numFmtId="0" fontId="0" fillId="0" borderId="31" xfId="0" applyFont="1" applyFill="1" applyBorder="1" applyAlignment="1">
      <alignment horizontal="center" vertical="center"/>
    </xf>
    <xf numFmtId="0" fontId="0" fillId="0" borderId="33" xfId="0" applyFont="1" applyFill="1" applyBorder="1" applyAlignment="1">
      <alignment horizontal="center" vertical="center"/>
    </xf>
    <xf numFmtId="0" fontId="0" fillId="0" borderId="35" xfId="0" applyFont="1" applyFill="1" applyBorder="1" applyAlignment="1">
      <alignment horizontal="center" vertical="center"/>
    </xf>
    <xf numFmtId="0" fontId="0" fillId="3" borderId="50" xfId="0" applyFont="1" applyFill="1" applyBorder="1" applyAlignment="1">
      <alignment horizontal="center" vertical="center" wrapText="1"/>
    </xf>
    <xf numFmtId="0" fontId="0" fillId="3" borderId="34" xfId="0" applyFont="1" applyFill="1" applyBorder="1" applyAlignment="1">
      <alignment horizontal="center" vertical="center" wrapText="1"/>
    </xf>
    <xf numFmtId="0" fontId="0" fillId="3" borderId="36" xfId="0" applyFont="1" applyFill="1" applyBorder="1" applyAlignment="1">
      <alignment horizontal="center" vertical="center" wrapText="1"/>
    </xf>
    <xf numFmtId="164" fontId="3" fillId="3" borderId="17" xfId="1" applyNumberFormat="1" applyFont="1" applyFill="1" applyBorder="1" applyAlignment="1">
      <alignment horizontal="center" vertical="center" wrapText="1"/>
    </xf>
    <xf numFmtId="0" fontId="3" fillId="3" borderId="14" xfId="1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2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1461996</xdr:colOff>
      <xdr:row>4</xdr:row>
      <xdr:rowOff>54908</xdr:rowOff>
    </xdr:from>
    <xdr:to>
      <xdr:col>5</xdr:col>
      <xdr:colOff>1779686</xdr:colOff>
      <xdr:row>5</xdr:row>
      <xdr:rowOff>129681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91B78BA-E6B4-4FB0-964B-148856F13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91371" y="2226608"/>
          <a:ext cx="317690" cy="474823"/>
        </a:xfrm>
        <a:prstGeom prst="rect">
          <a:avLst/>
        </a:prstGeom>
      </xdr:spPr>
    </xdr:pic>
    <xdr:clientData/>
  </xdr:twoCellAnchor>
  <xdr:twoCellAnchor editAs="oneCell">
    <xdr:from>
      <xdr:col>5</xdr:col>
      <xdr:colOff>1468719</xdr:colOff>
      <xdr:row>5</xdr:row>
      <xdr:rowOff>217583</xdr:rowOff>
    </xdr:from>
    <xdr:to>
      <xdr:col>5</xdr:col>
      <xdr:colOff>1807589</xdr:colOff>
      <xdr:row>6</xdr:row>
      <xdr:rowOff>323850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E63A558-F2AE-4475-BD38-82E8A6BB80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98094" y="2789333"/>
          <a:ext cx="338870" cy="506317"/>
        </a:xfrm>
        <a:prstGeom prst="rect">
          <a:avLst/>
        </a:prstGeom>
      </xdr:spPr>
    </xdr:pic>
    <xdr:clientData/>
  </xdr:twoCellAnchor>
  <xdr:twoCellAnchor editAs="oneCell">
    <xdr:from>
      <xdr:col>5</xdr:col>
      <xdr:colOff>211529</xdr:colOff>
      <xdr:row>4</xdr:row>
      <xdr:rowOff>27641</xdr:rowOff>
    </xdr:from>
    <xdr:to>
      <xdr:col>5</xdr:col>
      <xdr:colOff>981075</xdr:colOff>
      <xdr:row>6</xdr:row>
      <xdr:rowOff>341137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B10939C3-F96A-4338-B863-4328814D3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0904" y="2199341"/>
          <a:ext cx="769546" cy="1113596"/>
        </a:xfrm>
        <a:prstGeom prst="rect">
          <a:avLst/>
        </a:prstGeom>
      </xdr:spPr>
    </xdr:pic>
    <xdr:clientData/>
  </xdr:twoCellAnchor>
  <xdr:twoCellAnchor editAs="oneCell">
    <xdr:from>
      <xdr:col>5</xdr:col>
      <xdr:colOff>1458771</xdr:colOff>
      <xdr:row>8</xdr:row>
      <xdr:rowOff>238559</xdr:rowOff>
    </xdr:from>
    <xdr:to>
      <xdr:col>5</xdr:col>
      <xdr:colOff>1834927</xdr:colOff>
      <xdr:row>9</xdr:row>
      <xdr:rowOff>314325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44286667-8083-49D1-9E81-4CFCC4BFA5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88146" y="4029509"/>
          <a:ext cx="376156" cy="494866"/>
        </a:xfrm>
        <a:prstGeom prst="rect">
          <a:avLst/>
        </a:prstGeom>
      </xdr:spPr>
    </xdr:pic>
    <xdr:clientData/>
  </xdr:twoCellAnchor>
  <xdr:twoCellAnchor editAs="oneCell">
    <xdr:from>
      <xdr:col>5</xdr:col>
      <xdr:colOff>161552</xdr:colOff>
      <xdr:row>7</xdr:row>
      <xdr:rowOff>25424</xdr:rowOff>
    </xdr:from>
    <xdr:to>
      <xdr:col>5</xdr:col>
      <xdr:colOff>1095375</xdr:colOff>
      <xdr:row>9</xdr:row>
      <xdr:rowOff>370877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E221469F-533E-4946-BEB0-3761EE319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90927" y="3397274"/>
          <a:ext cx="933823" cy="1183653"/>
        </a:xfrm>
        <a:prstGeom prst="rect">
          <a:avLst/>
        </a:prstGeom>
      </xdr:spPr>
    </xdr:pic>
    <xdr:clientData/>
  </xdr:twoCellAnchor>
  <xdr:twoCellAnchor editAs="oneCell">
    <xdr:from>
      <xdr:col>5</xdr:col>
      <xdr:colOff>1468743</xdr:colOff>
      <xdr:row>7</xdr:row>
      <xdr:rowOff>85417</xdr:rowOff>
    </xdr:from>
    <xdr:to>
      <xdr:col>5</xdr:col>
      <xdr:colOff>1860029</xdr:colOff>
      <xdr:row>8</xdr:row>
      <xdr:rowOff>184925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74137BC4-4B67-4A1D-B2A0-790DB3C18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98118" y="3457267"/>
          <a:ext cx="391286" cy="518608"/>
        </a:xfrm>
        <a:prstGeom prst="rect">
          <a:avLst/>
        </a:prstGeom>
      </xdr:spPr>
    </xdr:pic>
    <xdr:clientData/>
  </xdr:twoCellAnchor>
  <xdr:twoCellAnchor editAs="oneCell">
    <xdr:from>
      <xdr:col>5</xdr:col>
      <xdr:colOff>273236</xdr:colOff>
      <xdr:row>10</xdr:row>
      <xdr:rowOff>27267</xdr:rowOff>
    </xdr:from>
    <xdr:to>
      <xdr:col>5</xdr:col>
      <xdr:colOff>1895475</xdr:colOff>
      <xdr:row>13</xdr:row>
      <xdr:rowOff>297132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97E67480-94D5-4A03-8F92-AFD8C0384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02611" y="4656417"/>
          <a:ext cx="1622239" cy="1184265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</xdr:colOff>
      <xdr:row>16</xdr:row>
      <xdr:rowOff>38100</xdr:rowOff>
    </xdr:from>
    <xdr:to>
      <xdr:col>5</xdr:col>
      <xdr:colOff>1212643</xdr:colOff>
      <xdr:row>16</xdr:row>
      <xdr:rowOff>1019175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143A583C-03AF-405A-A30E-7801884C8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34225" y="9801225"/>
          <a:ext cx="507793" cy="981075"/>
        </a:xfrm>
        <a:prstGeom prst="rect">
          <a:avLst/>
        </a:prstGeom>
      </xdr:spPr>
    </xdr:pic>
    <xdr:clientData/>
  </xdr:twoCellAnchor>
  <xdr:twoCellAnchor editAs="oneCell">
    <xdr:from>
      <xdr:col>5</xdr:col>
      <xdr:colOff>233454</xdr:colOff>
      <xdr:row>17</xdr:row>
      <xdr:rowOff>37164</xdr:rowOff>
    </xdr:from>
    <xdr:to>
      <xdr:col>5</xdr:col>
      <xdr:colOff>1008301</xdr:colOff>
      <xdr:row>18</xdr:row>
      <xdr:rowOff>505111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2F580976-9E0F-4149-B389-E3D7036B6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2829" y="10914714"/>
          <a:ext cx="774847" cy="1001347"/>
        </a:xfrm>
        <a:prstGeom prst="rect">
          <a:avLst/>
        </a:prstGeom>
      </xdr:spPr>
    </xdr:pic>
    <xdr:clientData/>
  </xdr:twoCellAnchor>
  <xdr:twoCellAnchor editAs="oneCell">
    <xdr:from>
      <xdr:col>5</xdr:col>
      <xdr:colOff>1064559</xdr:colOff>
      <xdr:row>17</xdr:row>
      <xdr:rowOff>46504</xdr:rowOff>
    </xdr:from>
    <xdr:to>
      <xdr:col>5</xdr:col>
      <xdr:colOff>1771650</xdr:colOff>
      <xdr:row>18</xdr:row>
      <xdr:rowOff>492469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E804F725-1BAF-491E-81B2-0B97C90768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93934" y="10924054"/>
          <a:ext cx="707091" cy="979365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457201</xdr:colOff>
      <xdr:row>19</xdr:row>
      <xdr:rowOff>95251</xdr:rowOff>
    </xdr:from>
    <xdr:to>
      <xdr:col>5</xdr:col>
      <xdr:colOff>1428750</xdr:colOff>
      <xdr:row>19</xdr:row>
      <xdr:rowOff>810844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4E16037F-73EC-4B5A-A8C9-44998BEF3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6576" y="12039601"/>
          <a:ext cx="971549" cy="715593"/>
        </a:xfrm>
        <a:prstGeom prst="rect">
          <a:avLst/>
        </a:prstGeom>
      </xdr:spPr>
    </xdr:pic>
    <xdr:clientData/>
  </xdr:twoCellAnchor>
  <xdr:twoCellAnchor editAs="oneCell">
    <xdr:from>
      <xdr:col>5</xdr:col>
      <xdr:colOff>252878</xdr:colOff>
      <xdr:row>20</xdr:row>
      <xdr:rowOff>31004</xdr:rowOff>
    </xdr:from>
    <xdr:to>
      <xdr:col>5</xdr:col>
      <xdr:colOff>838200</xdr:colOff>
      <xdr:row>22</xdr:row>
      <xdr:rowOff>304111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AE34F235-B82C-4FEA-9FD3-ED85D0CBBD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82253" y="12880229"/>
          <a:ext cx="585322" cy="1016057"/>
        </a:xfrm>
        <a:prstGeom prst="rect">
          <a:avLst/>
        </a:prstGeom>
      </xdr:spPr>
    </xdr:pic>
    <xdr:clientData/>
  </xdr:twoCellAnchor>
  <xdr:twoCellAnchor editAs="oneCell">
    <xdr:from>
      <xdr:col>5</xdr:col>
      <xdr:colOff>933450</xdr:colOff>
      <xdr:row>20</xdr:row>
      <xdr:rowOff>66676</xdr:rowOff>
    </xdr:from>
    <xdr:to>
      <xdr:col>5</xdr:col>
      <xdr:colOff>1488486</xdr:colOff>
      <xdr:row>22</xdr:row>
      <xdr:rowOff>276225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83BB711E-7B83-4AE2-A9D9-2E171F773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62825" y="12915901"/>
          <a:ext cx="555036" cy="952499"/>
        </a:xfrm>
        <a:prstGeom prst="rect">
          <a:avLst/>
        </a:prstGeom>
      </xdr:spPr>
    </xdr:pic>
    <xdr:clientData/>
  </xdr:twoCellAnchor>
  <xdr:twoCellAnchor editAs="oneCell">
    <xdr:from>
      <xdr:col>5</xdr:col>
      <xdr:colOff>607734</xdr:colOff>
      <xdr:row>23</xdr:row>
      <xdr:rowOff>27083</xdr:rowOff>
    </xdr:from>
    <xdr:to>
      <xdr:col>5</xdr:col>
      <xdr:colOff>1304925</xdr:colOff>
      <xdr:row>23</xdr:row>
      <xdr:rowOff>953424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184EEA1D-FA1C-4D22-9C8E-78564A4A1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37109" y="13990733"/>
          <a:ext cx="697191" cy="926341"/>
        </a:xfrm>
        <a:prstGeom prst="rect">
          <a:avLst/>
        </a:prstGeom>
      </xdr:spPr>
    </xdr:pic>
    <xdr:clientData/>
  </xdr:twoCellAnchor>
  <xdr:twoCellAnchor editAs="oneCell">
    <xdr:from>
      <xdr:col>5</xdr:col>
      <xdr:colOff>609599</xdr:colOff>
      <xdr:row>24</xdr:row>
      <xdr:rowOff>28575</xdr:rowOff>
    </xdr:from>
    <xdr:to>
      <xdr:col>5</xdr:col>
      <xdr:colOff>1085850</xdr:colOff>
      <xdr:row>24</xdr:row>
      <xdr:rowOff>972936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8177E0AF-729A-49BF-81C7-7FEFC4103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38974" y="14982825"/>
          <a:ext cx="476251" cy="944361"/>
        </a:xfrm>
        <a:prstGeom prst="rect">
          <a:avLst/>
        </a:prstGeom>
      </xdr:spPr>
    </xdr:pic>
    <xdr:clientData/>
  </xdr:twoCellAnchor>
  <xdr:twoCellAnchor editAs="oneCell">
    <xdr:from>
      <xdr:col>5</xdr:col>
      <xdr:colOff>981075</xdr:colOff>
      <xdr:row>25</xdr:row>
      <xdr:rowOff>85725</xdr:rowOff>
    </xdr:from>
    <xdr:to>
      <xdr:col>5</xdr:col>
      <xdr:colOff>1456592</xdr:colOff>
      <xdr:row>27</xdr:row>
      <xdr:rowOff>285750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DC9C229E-6B66-4367-908E-F571C0F2F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10450" y="16030575"/>
          <a:ext cx="475517" cy="94297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25</xdr:row>
      <xdr:rowOff>57151</xdr:rowOff>
    </xdr:from>
    <xdr:to>
      <xdr:col>5</xdr:col>
      <xdr:colOff>829743</xdr:colOff>
      <xdr:row>27</xdr:row>
      <xdr:rowOff>342901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33FDEF17-3085-48B4-892C-191C1414B0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81801" y="16002001"/>
          <a:ext cx="477317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</xdr:colOff>
      <xdr:row>28</xdr:row>
      <xdr:rowOff>19050</xdr:rowOff>
    </xdr:from>
    <xdr:to>
      <xdr:col>5</xdr:col>
      <xdr:colOff>1323975</xdr:colOff>
      <xdr:row>28</xdr:row>
      <xdr:rowOff>1031271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F60A232C-65BD-4CC4-A70A-6D8279091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34225" y="18202275"/>
          <a:ext cx="619125" cy="1012221"/>
        </a:xfrm>
        <a:prstGeom prst="rect">
          <a:avLst/>
        </a:prstGeom>
      </xdr:spPr>
    </xdr:pic>
    <xdr:clientData/>
  </xdr:twoCellAnchor>
  <xdr:twoCellAnchor editAs="oneCell">
    <xdr:from>
      <xdr:col>5</xdr:col>
      <xdr:colOff>308163</xdr:colOff>
      <xdr:row>29</xdr:row>
      <xdr:rowOff>28018</xdr:rowOff>
    </xdr:from>
    <xdr:to>
      <xdr:col>5</xdr:col>
      <xdr:colOff>976917</xdr:colOff>
      <xdr:row>30</xdr:row>
      <xdr:rowOff>367822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B56751FF-D1C7-40A7-ADE8-AF9FAA273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37538" y="20373418"/>
          <a:ext cx="668754" cy="797004"/>
        </a:xfrm>
        <a:prstGeom prst="rect">
          <a:avLst/>
        </a:prstGeom>
      </xdr:spPr>
    </xdr:pic>
    <xdr:clientData/>
  </xdr:twoCellAnchor>
  <xdr:twoCellAnchor editAs="oneCell">
    <xdr:from>
      <xdr:col>5</xdr:col>
      <xdr:colOff>1055218</xdr:colOff>
      <xdr:row>29</xdr:row>
      <xdr:rowOff>28605</xdr:rowOff>
    </xdr:from>
    <xdr:to>
      <xdr:col>5</xdr:col>
      <xdr:colOff>1790700</xdr:colOff>
      <xdr:row>30</xdr:row>
      <xdr:rowOff>438466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36923E3F-855A-490F-B199-34F5C1DCC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84593" y="20374005"/>
          <a:ext cx="735482" cy="867061"/>
        </a:xfrm>
        <a:prstGeom prst="rect">
          <a:avLst/>
        </a:prstGeom>
      </xdr:spPr>
    </xdr:pic>
    <xdr:clientData/>
  </xdr:twoCellAnchor>
  <xdr:twoCellAnchor editAs="oneCell">
    <xdr:from>
      <xdr:col>5</xdr:col>
      <xdr:colOff>642680</xdr:colOff>
      <xdr:row>31</xdr:row>
      <xdr:rowOff>38465</xdr:rowOff>
    </xdr:from>
    <xdr:to>
      <xdr:col>5</xdr:col>
      <xdr:colOff>1234680</xdr:colOff>
      <xdr:row>31</xdr:row>
      <xdr:rowOff>857251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1D1E1940-B7E5-449D-946C-EAD427BD8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72055" y="21298265"/>
          <a:ext cx="592000" cy="818786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676276</xdr:colOff>
      <xdr:row>32</xdr:row>
      <xdr:rowOff>66675</xdr:rowOff>
    </xdr:from>
    <xdr:to>
      <xdr:col>5</xdr:col>
      <xdr:colOff>1216620</xdr:colOff>
      <xdr:row>32</xdr:row>
      <xdr:rowOff>1028700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D8660CEB-2046-476E-88B2-730CF8C020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05651" y="22259925"/>
          <a:ext cx="540344" cy="962025"/>
        </a:xfrm>
        <a:prstGeom prst="rect">
          <a:avLst/>
        </a:prstGeom>
      </xdr:spPr>
    </xdr:pic>
    <xdr:clientData/>
  </xdr:twoCellAnchor>
  <xdr:twoCellAnchor editAs="oneCell">
    <xdr:from>
      <xdr:col>5</xdr:col>
      <xdr:colOff>186391</xdr:colOff>
      <xdr:row>33</xdr:row>
      <xdr:rowOff>27083</xdr:rowOff>
    </xdr:from>
    <xdr:to>
      <xdr:col>5</xdr:col>
      <xdr:colOff>837212</xdr:colOff>
      <xdr:row>34</xdr:row>
      <xdr:rowOff>418541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C0666B6A-4C3E-4C44-A867-15E7FFD53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15766" y="23306183"/>
          <a:ext cx="650821" cy="982008"/>
        </a:xfrm>
        <a:prstGeom prst="rect">
          <a:avLst/>
        </a:prstGeom>
      </xdr:spPr>
    </xdr:pic>
    <xdr:clientData/>
  </xdr:twoCellAnchor>
  <xdr:twoCellAnchor editAs="oneCell">
    <xdr:from>
      <xdr:col>5</xdr:col>
      <xdr:colOff>1017496</xdr:colOff>
      <xdr:row>33</xdr:row>
      <xdr:rowOff>8405</xdr:rowOff>
    </xdr:from>
    <xdr:to>
      <xdr:col>5</xdr:col>
      <xdr:colOff>1747484</xdr:colOff>
      <xdr:row>34</xdr:row>
      <xdr:rowOff>399864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1F268F46-C562-4604-B0E8-0C2B1044BD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46871" y="23287505"/>
          <a:ext cx="729988" cy="982009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35</xdr:row>
      <xdr:rowOff>95250</xdr:rowOff>
    </xdr:from>
    <xdr:to>
      <xdr:col>5</xdr:col>
      <xdr:colOff>961596</xdr:colOff>
      <xdr:row>36</xdr:row>
      <xdr:rowOff>500858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3514375-A287-4045-BF5E-4AD32E4088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67474" y="25584150"/>
          <a:ext cx="923497" cy="1015208"/>
        </a:xfrm>
        <a:prstGeom prst="rect">
          <a:avLst/>
        </a:prstGeom>
      </xdr:spPr>
    </xdr:pic>
    <xdr:clientData/>
  </xdr:twoCellAnchor>
  <xdr:twoCellAnchor editAs="oneCell">
    <xdr:from>
      <xdr:col>5</xdr:col>
      <xdr:colOff>923925</xdr:colOff>
      <xdr:row>35</xdr:row>
      <xdr:rowOff>95250</xdr:rowOff>
    </xdr:from>
    <xdr:to>
      <xdr:col>5</xdr:col>
      <xdr:colOff>1981200</xdr:colOff>
      <xdr:row>36</xdr:row>
      <xdr:rowOff>508402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721DFE3B-44B5-46ED-90D5-1DAF0039E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53300" y="25584150"/>
          <a:ext cx="1057275" cy="1022752"/>
        </a:xfrm>
        <a:prstGeom prst="rect">
          <a:avLst/>
        </a:prstGeom>
      </xdr:spPr>
    </xdr:pic>
    <xdr:clientData/>
  </xdr:twoCellAnchor>
  <xdr:twoCellAnchor editAs="oneCell">
    <xdr:from>
      <xdr:col>5</xdr:col>
      <xdr:colOff>466915</xdr:colOff>
      <xdr:row>37</xdr:row>
      <xdr:rowOff>17931</xdr:rowOff>
    </xdr:from>
    <xdr:to>
      <xdr:col>5</xdr:col>
      <xdr:colOff>1576013</xdr:colOff>
      <xdr:row>40</xdr:row>
      <xdr:rowOff>150347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1A9D29B6-A050-4FD2-A312-B6A002D52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96290" y="26726031"/>
          <a:ext cx="1109098" cy="1303991"/>
        </a:xfrm>
        <a:prstGeom prst="rect">
          <a:avLst/>
        </a:prstGeom>
      </xdr:spPr>
    </xdr:pic>
    <xdr:clientData/>
  </xdr:twoCellAnchor>
  <xdr:twoCellAnchor editAs="oneCell">
    <xdr:from>
      <xdr:col>5</xdr:col>
      <xdr:colOff>74705</xdr:colOff>
      <xdr:row>40</xdr:row>
      <xdr:rowOff>232523</xdr:rowOff>
    </xdr:from>
    <xdr:to>
      <xdr:col>5</xdr:col>
      <xdr:colOff>504852</xdr:colOff>
      <xdr:row>41</xdr:row>
      <xdr:rowOff>354265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5F2D49AC-E6CA-49C8-BC7A-0CB9BB90FE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04080" y="28112198"/>
          <a:ext cx="430147" cy="512267"/>
        </a:xfrm>
        <a:prstGeom prst="rect">
          <a:avLst/>
        </a:prstGeom>
      </xdr:spPr>
    </xdr:pic>
    <xdr:clientData/>
  </xdr:twoCellAnchor>
  <xdr:twoCellAnchor editAs="oneCell">
    <xdr:from>
      <xdr:col>5</xdr:col>
      <xdr:colOff>999189</xdr:colOff>
      <xdr:row>40</xdr:row>
      <xdr:rowOff>185833</xdr:rowOff>
    </xdr:from>
    <xdr:to>
      <xdr:col>5</xdr:col>
      <xdr:colOff>1442992</xdr:colOff>
      <xdr:row>41</xdr:row>
      <xdr:rowOff>307790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135B7176-EFE3-4233-ACBE-CC470AF15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8564" y="28065508"/>
          <a:ext cx="443803" cy="512482"/>
        </a:xfrm>
        <a:prstGeom prst="rect">
          <a:avLst/>
        </a:prstGeom>
      </xdr:spPr>
    </xdr:pic>
    <xdr:clientData/>
  </xdr:twoCellAnchor>
  <xdr:twoCellAnchor editAs="oneCell">
    <xdr:from>
      <xdr:col>5</xdr:col>
      <xdr:colOff>1531471</xdr:colOff>
      <xdr:row>40</xdr:row>
      <xdr:rowOff>148478</xdr:rowOff>
    </xdr:from>
    <xdr:to>
      <xdr:col>5</xdr:col>
      <xdr:colOff>1948085</xdr:colOff>
      <xdr:row>41</xdr:row>
      <xdr:rowOff>345142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332BEFBE-6751-4149-9FFA-005F1F62F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60846" y="28028153"/>
          <a:ext cx="416614" cy="587189"/>
        </a:xfrm>
        <a:prstGeom prst="rect">
          <a:avLst/>
        </a:prstGeom>
      </xdr:spPr>
    </xdr:pic>
    <xdr:clientData/>
  </xdr:twoCellAnchor>
  <xdr:twoCellAnchor editAs="oneCell">
    <xdr:from>
      <xdr:col>5</xdr:col>
      <xdr:colOff>541615</xdr:colOff>
      <xdr:row>40</xdr:row>
      <xdr:rowOff>195171</xdr:rowOff>
    </xdr:from>
    <xdr:to>
      <xdr:col>5</xdr:col>
      <xdr:colOff>941038</xdr:colOff>
      <xdr:row>41</xdr:row>
      <xdr:rowOff>327800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DA153692-53C1-47B0-A72D-6ECCFBB68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70990" y="28074846"/>
          <a:ext cx="399423" cy="523154"/>
        </a:xfrm>
        <a:prstGeom prst="rect">
          <a:avLst/>
        </a:prstGeom>
      </xdr:spPr>
    </xdr:pic>
    <xdr:clientData/>
  </xdr:twoCellAnchor>
  <xdr:twoCellAnchor editAs="oneCell">
    <xdr:from>
      <xdr:col>5</xdr:col>
      <xdr:colOff>224866</xdr:colOff>
      <xdr:row>42</xdr:row>
      <xdr:rowOff>46691</xdr:rowOff>
    </xdr:from>
    <xdr:to>
      <xdr:col>5</xdr:col>
      <xdr:colOff>771011</xdr:colOff>
      <xdr:row>44</xdr:row>
      <xdr:rowOff>262796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CE5035FD-C9C5-4D2C-B6F3-04AFD1175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54241" y="28707416"/>
          <a:ext cx="546145" cy="920955"/>
        </a:xfrm>
        <a:prstGeom prst="rect">
          <a:avLst/>
        </a:prstGeom>
      </xdr:spPr>
    </xdr:pic>
    <xdr:clientData/>
  </xdr:twoCellAnchor>
  <xdr:twoCellAnchor editAs="oneCell">
    <xdr:from>
      <xdr:col>5</xdr:col>
      <xdr:colOff>822512</xdr:colOff>
      <xdr:row>42</xdr:row>
      <xdr:rowOff>28015</xdr:rowOff>
    </xdr:from>
    <xdr:to>
      <xdr:col>5</xdr:col>
      <xdr:colOff>1348438</xdr:colOff>
      <xdr:row>44</xdr:row>
      <xdr:rowOff>250906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871C1150-46F1-445F-A816-F2CD7C158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51887" y="28688740"/>
          <a:ext cx="525926" cy="927741"/>
        </a:xfrm>
        <a:prstGeom prst="rect">
          <a:avLst/>
        </a:prstGeom>
      </xdr:spPr>
    </xdr:pic>
    <xdr:clientData/>
  </xdr:twoCellAnchor>
  <xdr:twoCellAnchor editAs="oneCell">
    <xdr:from>
      <xdr:col>5</xdr:col>
      <xdr:colOff>1419414</xdr:colOff>
      <xdr:row>42</xdr:row>
      <xdr:rowOff>56029</xdr:rowOff>
    </xdr:from>
    <xdr:to>
      <xdr:col>5</xdr:col>
      <xdr:colOff>1933575</xdr:colOff>
      <xdr:row>44</xdr:row>
      <xdr:rowOff>231799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BECA9A9-14C7-4A99-9E17-667AB2702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48789" y="28716754"/>
          <a:ext cx="514161" cy="880620"/>
        </a:xfrm>
        <a:prstGeom prst="rect">
          <a:avLst/>
        </a:prstGeom>
      </xdr:spPr>
    </xdr:pic>
    <xdr:clientData/>
  </xdr:twoCellAnchor>
  <xdr:twoCellAnchor editAs="oneCell">
    <xdr:from>
      <xdr:col>5</xdr:col>
      <xdr:colOff>46132</xdr:colOff>
      <xdr:row>45</xdr:row>
      <xdr:rowOff>37353</xdr:rowOff>
    </xdr:from>
    <xdr:to>
      <xdr:col>5</xdr:col>
      <xdr:colOff>1212862</xdr:colOff>
      <xdr:row>50</xdr:row>
      <xdr:rowOff>215901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99925012-2970-4287-8775-164CF85B2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75507" y="29755353"/>
          <a:ext cx="1166730" cy="1559673"/>
        </a:xfrm>
        <a:prstGeom prst="rect">
          <a:avLst/>
        </a:prstGeom>
      </xdr:spPr>
    </xdr:pic>
    <xdr:clientData/>
  </xdr:twoCellAnchor>
  <xdr:twoCellAnchor editAs="oneCell">
    <xdr:from>
      <xdr:col>5</xdr:col>
      <xdr:colOff>1296518</xdr:colOff>
      <xdr:row>45</xdr:row>
      <xdr:rowOff>65367</xdr:rowOff>
    </xdr:from>
    <xdr:to>
      <xdr:col>5</xdr:col>
      <xdr:colOff>1564914</xdr:colOff>
      <xdr:row>46</xdr:row>
      <xdr:rowOff>261657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7356C888-47A7-4CA6-A5EC-806AECE8D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25893" y="29783367"/>
          <a:ext cx="268396" cy="472515"/>
        </a:xfrm>
        <a:prstGeom prst="rect">
          <a:avLst/>
        </a:prstGeom>
      </xdr:spPr>
    </xdr:pic>
    <xdr:clientData/>
  </xdr:twoCellAnchor>
  <xdr:twoCellAnchor editAs="oneCell">
    <xdr:from>
      <xdr:col>5</xdr:col>
      <xdr:colOff>1642035</xdr:colOff>
      <xdr:row>47</xdr:row>
      <xdr:rowOff>46693</xdr:rowOff>
    </xdr:from>
    <xdr:to>
      <xdr:col>5</xdr:col>
      <xdr:colOff>1912449</xdr:colOff>
      <xdr:row>48</xdr:row>
      <xdr:rowOff>245003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DB3B2CD2-C224-43D5-BB83-23DCEA697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71410" y="30317143"/>
          <a:ext cx="270414" cy="474535"/>
        </a:xfrm>
        <a:prstGeom prst="rect">
          <a:avLst/>
        </a:prstGeom>
      </xdr:spPr>
    </xdr:pic>
    <xdr:clientData/>
  </xdr:twoCellAnchor>
  <xdr:twoCellAnchor editAs="oneCell">
    <xdr:from>
      <xdr:col>5</xdr:col>
      <xdr:colOff>1445933</xdr:colOff>
      <xdr:row>49</xdr:row>
      <xdr:rowOff>9338</xdr:rowOff>
    </xdr:from>
    <xdr:to>
      <xdr:col>5</xdr:col>
      <xdr:colOff>1730473</xdr:colOff>
      <xdr:row>50</xdr:row>
      <xdr:rowOff>219191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6688E1A8-5B2B-4D93-8710-C06AF2420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75308" y="30832238"/>
          <a:ext cx="284540" cy="486078"/>
        </a:xfrm>
        <a:prstGeom prst="rect">
          <a:avLst/>
        </a:prstGeom>
      </xdr:spPr>
    </xdr:pic>
    <xdr:clientData/>
  </xdr:twoCellAnchor>
  <xdr:twoCellAnchor editAs="oneCell">
    <xdr:from>
      <xdr:col>5</xdr:col>
      <xdr:colOff>1287180</xdr:colOff>
      <xdr:row>47</xdr:row>
      <xdr:rowOff>56030</xdr:rowOff>
    </xdr:from>
    <xdr:to>
      <xdr:col>5</xdr:col>
      <xdr:colOff>1563648</xdr:colOff>
      <xdr:row>48</xdr:row>
      <xdr:rowOff>262412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4B225635-2A09-4379-A92E-14AC88E7F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16555" y="30326480"/>
          <a:ext cx="276468" cy="482607"/>
        </a:xfrm>
        <a:prstGeom prst="rect">
          <a:avLst/>
        </a:prstGeom>
      </xdr:spPr>
    </xdr:pic>
    <xdr:clientData/>
  </xdr:twoCellAnchor>
  <xdr:twoCellAnchor editAs="oneCell">
    <xdr:from>
      <xdr:col>5</xdr:col>
      <xdr:colOff>1642035</xdr:colOff>
      <xdr:row>45</xdr:row>
      <xdr:rowOff>65368</xdr:rowOff>
    </xdr:from>
    <xdr:to>
      <xdr:col>5</xdr:col>
      <xdr:colOff>1926575</xdr:colOff>
      <xdr:row>46</xdr:row>
      <xdr:rowOff>263676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42395AC9-2F19-40E1-9D15-94F0EDD06C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71410" y="29783368"/>
          <a:ext cx="284540" cy="474533"/>
        </a:xfrm>
        <a:prstGeom prst="rect">
          <a:avLst/>
        </a:prstGeom>
      </xdr:spPr>
    </xdr:pic>
    <xdr:clientData/>
  </xdr:twoCellAnchor>
  <xdr:twoCellAnchor editAs="oneCell">
    <xdr:from>
      <xdr:col>5</xdr:col>
      <xdr:colOff>95249</xdr:colOff>
      <xdr:row>51</xdr:row>
      <xdr:rowOff>66675</xdr:rowOff>
    </xdr:from>
    <xdr:to>
      <xdr:col>5</xdr:col>
      <xdr:colOff>947690</xdr:colOff>
      <xdr:row>52</xdr:row>
      <xdr:rowOff>564014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F11A1049-F8C7-4FE2-B736-D6A536FFA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24624" y="31442025"/>
          <a:ext cx="852441" cy="1173614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1076325</xdr:colOff>
      <xdr:row>51</xdr:row>
      <xdr:rowOff>85725</xdr:rowOff>
    </xdr:from>
    <xdr:to>
      <xdr:col>5</xdr:col>
      <xdr:colOff>1933575</xdr:colOff>
      <xdr:row>52</xdr:row>
      <xdr:rowOff>440319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4C8B1D35-7ED9-463D-BD65-C3921D036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05700" y="31461075"/>
          <a:ext cx="857250" cy="1030869"/>
        </a:xfrm>
        <a:prstGeom prst="rect">
          <a:avLst/>
        </a:prstGeom>
      </xdr:spPr>
    </xdr:pic>
    <xdr:clientData/>
  </xdr:twoCellAnchor>
  <xdr:twoCellAnchor editAs="oneCell">
    <xdr:from>
      <xdr:col>5</xdr:col>
      <xdr:colOff>188258</xdr:colOff>
      <xdr:row>53</xdr:row>
      <xdr:rowOff>85906</xdr:rowOff>
    </xdr:from>
    <xdr:to>
      <xdr:col>5</xdr:col>
      <xdr:colOff>1405546</xdr:colOff>
      <xdr:row>56</xdr:row>
      <xdr:rowOff>304799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8C519E35-DF75-4C39-887D-DE3699136A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17633" y="32813806"/>
          <a:ext cx="1217288" cy="1361893"/>
        </a:xfrm>
        <a:prstGeom prst="rect">
          <a:avLst/>
        </a:prstGeom>
      </xdr:spPr>
    </xdr:pic>
    <xdr:clientData/>
  </xdr:twoCellAnchor>
  <xdr:twoCellAnchor editAs="oneCell">
    <xdr:from>
      <xdr:col>5</xdr:col>
      <xdr:colOff>1576859</xdr:colOff>
      <xdr:row>53</xdr:row>
      <xdr:rowOff>40341</xdr:rowOff>
    </xdr:from>
    <xdr:to>
      <xdr:col>5</xdr:col>
      <xdr:colOff>1871479</xdr:colOff>
      <xdr:row>54</xdr:row>
      <xdr:rowOff>38018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4917072-D495-40CF-9441-D9BF20DC9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6234" y="32768241"/>
          <a:ext cx="294620" cy="378677"/>
        </a:xfrm>
        <a:prstGeom prst="rect">
          <a:avLst/>
        </a:prstGeom>
      </xdr:spPr>
    </xdr:pic>
    <xdr:clientData/>
  </xdr:twoCellAnchor>
  <xdr:twoCellAnchor editAs="oneCell">
    <xdr:from>
      <xdr:col>5</xdr:col>
      <xdr:colOff>1592453</xdr:colOff>
      <xdr:row>54</xdr:row>
      <xdr:rowOff>88229</xdr:rowOff>
    </xdr:from>
    <xdr:to>
      <xdr:col>5</xdr:col>
      <xdr:colOff>1892075</xdr:colOff>
      <xdr:row>55</xdr:row>
      <xdr:rowOff>89546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3F823940-15C8-4C93-870F-FCB7831DE3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21828" y="33197129"/>
          <a:ext cx="299622" cy="382317"/>
        </a:xfrm>
        <a:prstGeom prst="rect">
          <a:avLst/>
        </a:prstGeom>
      </xdr:spPr>
    </xdr:pic>
    <xdr:clientData/>
  </xdr:twoCellAnchor>
  <xdr:twoCellAnchor editAs="oneCell">
    <xdr:from>
      <xdr:col>5</xdr:col>
      <xdr:colOff>1568823</xdr:colOff>
      <xdr:row>55</xdr:row>
      <xdr:rowOff>175558</xdr:rowOff>
    </xdr:from>
    <xdr:to>
      <xdr:col>5</xdr:col>
      <xdr:colOff>1888405</xdr:colOff>
      <xdr:row>56</xdr:row>
      <xdr:rowOff>161925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600E3012-F8D8-42D0-A69F-96ACA2B2F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98198" y="33665458"/>
          <a:ext cx="319582" cy="367367"/>
        </a:xfrm>
        <a:prstGeom prst="rect">
          <a:avLst/>
        </a:prstGeom>
      </xdr:spPr>
    </xdr:pic>
    <xdr:clientData/>
  </xdr:twoCellAnchor>
  <xdr:twoCellAnchor editAs="oneCell">
    <xdr:from>
      <xdr:col>5</xdr:col>
      <xdr:colOff>99172</xdr:colOff>
      <xdr:row>57</xdr:row>
      <xdr:rowOff>389963</xdr:rowOff>
    </xdr:from>
    <xdr:to>
      <xdr:col>5</xdr:col>
      <xdr:colOff>1017451</xdr:colOff>
      <xdr:row>58</xdr:row>
      <xdr:rowOff>680706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2B73D1B6-1E14-436B-94A7-87671CB21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28547" y="34641863"/>
          <a:ext cx="918279" cy="1033693"/>
        </a:xfrm>
        <a:prstGeom prst="rect">
          <a:avLst/>
        </a:prstGeom>
      </xdr:spPr>
    </xdr:pic>
    <xdr:clientData/>
  </xdr:twoCellAnchor>
  <xdr:twoCellAnchor editAs="oneCell">
    <xdr:from>
      <xdr:col>5</xdr:col>
      <xdr:colOff>1074645</xdr:colOff>
      <xdr:row>57</xdr:row>
      <xdr:rowOff>103840</xdr:rowOff>
    </xdr:from>
    <xdr:to>
      <xdr:col>5</xdr:col>
      <xdr:colOff>1952625</xdr:colOff>
      <xdr:row>58</xdr:row>
      <xdr:rowOff>394847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2A8ECB59-CF84-4FBD-97E1-2BC922727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04020" y="34355740"/>
          <a:ext cx="877980" cy="1033957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62</xdr:row>
      <xdr:rowOff>28575</xdr:rowOff>
    </xdr:from>
    <xdr:to>
      <xdr:col>5</xdr:col>
      <xdr:colOff>1269120</xdr:colOff>
      <xdr:row>62</xdr:row>
      <xdr:rowOff>914400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AB42E68-FAF5-45DE-A3AD-257BAD776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38975" y="41567100"/>
          <a:ext cx="659520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342899</xdr:colOff>
      <xdr:row>63</xdr:row>
      <xdr:rowOff>38101</xdr:rowOff>
    </xdr:from>
    <xdr:to>
      <xdr:col>5</xdr:col>
      <xdr:colOff>850853</xdr:colOff>
      <xdr:row>64</xdr:row>
      <xdr:rowOff>439890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034B1770-834F-44EA-87E8-ECC264216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72274" y="42510076"/>
          <a:ext cx="507954" cy="88756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1047750</xdr:colOff>
      <xdr:row>63</xdr:row>
      <xdr:rowOff>28574</xdr:rowOff>
    </xdr:from>
    <xdr:to>
      <xdr:col>5</xdr:col>
      <xdr:colOff>1543050</xdr:colOff>
      <xdr:row>64</xdr:row>
      <xdr:rowOff>433977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E8A8FC22-9CC3-4B0F-AF27-3FB3EFCD8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7125" y="42500549"/>
          <a:ext cx="495300" cy="891178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65</xdr:row>
      <xdr:rowOff>57150</xdr:rowOff>
    </xdr:from>
    <xdr:to>
      <xdr:col>5</xdr:col>
      <xdr:colOff>612269</xdr:colOff>
      <xdr:row>67</xdr:row>
      <xdr:rowOff>333248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C3700083-487F-4BCB-9DBE-62AB29390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526" y="43500675"/>
          <a:ext cx="555118" cy="99999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657224</xdr:colOff>
      <xdr:row>65</xdr:row>
      <xdr:rowOff>28575</xdr:rowOff>
    </xdr:from>
    <xdr:to>
      <xdr:col>5</xdr:col>
      <xdr:colOff>1271395</xdr:colOff>
      <xdr:row>67</xdr:row>
      <xdr:rowOff>312547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6AC7AE8B-F6DB-4A9F-871D-30BD7F5C8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86599" y="43472100"/>
          <a:ext cx="614171" cy="1007872"/>
        </a:xfrm>
        <a:prstGeom prst="rect">
          <a:avLst/>
        </a:prstGeom>
      </xdr:spPr>
    </xdr:pic>
    <xdr:clientData/>
  </xdr:twoCellAnchor>
  <xdr:twoCellAnchor editAs="oneCell">
    <xdr:from>
      <xdr:col>5</xdr:col>
      <xdr:colOff>1314450</xdr:colOff>
      <xdr:row>65</xdr:row>
      <xdr:rowOff>28575</xdr:rowOff>
    </xdr:from>
    <xdr:to>
      <xdr:col>5</xdr:col>
      <xdr:colOff>1905000</xdr:colOff>
      <xdr:row>67</xdr:row>
      <xdr:rowOff>312547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4B424F02-8E2F-4FA4-A70F-313E5448D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3825" y="43472100"/>
          <a:ext cx="590550" cy="1007872"/>
        </a:xfrm>
        <a:prstGeom prst="rect">
          <a:avLst/>
        </a:prstGeom>
      </xdr:spPr>
    </xdr:pic>
    <xdr:clientData/>
  </xdr:twoCellAnchor>
  <xdr:twoCellAnchor editAs="oneCell">
    <xdr:from>
      <xdr:col>5</xdr:col>
      <xdr:colOff>742950</xdr:colOff>
      <xdr:row>68</xdr:row>
      <xdr:rowOff>28575</xdr:rowOff>
    </xdr:from>
    <xdr:to>
      <xdr:col>5</xdr:col>
      <xdr:colOff>1257300</xdr:colOff>
      <xdr:row>68</xdr:row>
      <xdr:rowOff>868463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C8EC35C5-4388-4656-86CF-8D9C167659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72325" y="44557950"/>
          <a:ext cx="514350" cy="83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1428004</xdr:colOff>
      <xdr:row>72</xdr:row>
      <xdr:rowOff>41195</xdr:rowOff>
    </xdr:from>
    <xdr:to>
      <xdr:col>5</xdr:col>
      <xdr:colOff>1886517</xdr:colOff>
      <xdr:row>73</xdr:row>
      <xdr:rowOff>276226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08AFD985-A828-42D7-AAFC-8BB6CFB64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57379" y="46446995"/>
          <a:ext cx="458513" cy="549356"/>
        </a:xfrm>
        <a:prstGeom prst="rect">
          <a:avLst/>
        </a:prstGeom>
      </xdr:spPr>
    </xdr:pic>
    <xdr:clientData/>
  </xdr:twoCellAnchor>
  <xdr:twoCellAnchor editAs="oneCell">
    <xdr:from>
      <xdr:col>5</xdr:col>
      <xdr:colOff>875581</xdr:colOff>
      <xdr:row>69</xdr:row>
      <xdr:rowOff>250231</xdr:rowOff>
    </xdr:from>
    <xdr:to>
      <xdr:col>5</xdr:col>
      <xdr:colOff>1339705</xdr:colOff>
      <xdr:row>71</xdr:row>
      <xdr:rowOff>224412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26D800C-7AD3-4310-A0C0-EEEC71BB1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04956" y="45713056"/>
          <a:ext cx="464124" cy="602831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69</xdr:row>
      <xdr:rowOff>19049</xdr:rowOff>
    </xdr:from>
    <xdr:to>
      <xdr:col>5</xdr:col>
      <xdr:colOff>885825</xdr:colOff>
      <xdr:row>72</xdr:row>
      <xdr:rowOff>232303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81AED69A-DA19-4232-8E56-D4071168F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91300" y="45481874"/>
          <a:ext cx="723900" cy="1156229"/>
        </a:xfrm>
        <a:prstGeom prst="rect">
          <a:avLst/>
        </a:prstGeom>
      </xdr:spPr>
    </xdr:pic>
    <xdr:clientData/>
  </xdr:twoCellAnchor>
  <xdr:twoCellAnchor editAs="oneCell">
    <xdr:from>
      <xdr:col>5</xdr:col>
      <xdr:colOff>1473574</xdr:colOff>
      <xdr:row>69</xdr:row>
      <xdr:rowOff>58575</xdr:rowOff>
    </xdr:from>
    <xdr:to>
      <xdr:col>5</xdr:col>
      <xdr:colOff>1866900</xdr:colOff>
      <xdr:row>71</xdr:row>
      <xdr:rowOff>23150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A8201BB4-455A-4095-A651-5F19DE4A7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02949" y="45521400"/>
          <a:ext cx="393326" cy="593225"/>
        </a:xfrm>
        <a:prstGeom prst="rect">
          <a:avLst/>
        </a:prstGeom>
      </xdr:spPr>
    </xdr:pic>
    <xdr:clientData/>
  </xdr:twoCellAnchor>
  <xdr:twoCellAnchor editAs="oneCell">
    <xdr:from>
      <xdr:col>5</xdr:col>
      <xdr:colOff>252505</xdr:colOff>
      <xdr:row>74</xdr:row>
      <xdr:rowOff>35861</xdr:rowOff>
    </xdr:from>
    <xdr:to>
      <xdr:col>5</xdr:col>
      <xdr:colOff>891758</xdr:colOff>
      <xdr:row>75</xdr:row>
      <xdr:rowOff>382308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32E3F47F-2D3B-4FA4-8778-BAD03BA28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81880" y="48851486"/>
          <a:ext cx="639253" cy="765547"/>
        </a:xfrm>
        <a:prstGeom prst="rect">
          <a:avLst/>
        </a:prstGeom>
      </xdr:spPr>
    </xdr:pic>
    <xdr:clientData/>
  </xdr:twoCellAnchor>
  <xdr:twoCellAnchor editAs="oneCell">
    <xdr:from>
      <xdr:col>5</xdr:col>
      <xdr:colOff>1046255</xdr:colOff>
      <xdr:row>74</xdr:row>
      <xdr:rowOff>54536</xdr:rowOff>
    </xdr:from>
    <xdr:to>
      <xdr:col>5</xdr:col>
      <xdr:colOff>1706509</xdr:colOff>
      <xdr:row>75</xdr:row>
      <xdr:rowOff>279586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D17C89B7-D5FF-4568-A9E3-04DBC0484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5630" y="48870161"/>
          <a:ext cx="660254" cy="644150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76</xdr:row>
      <xdr:rowOff>57150</xdr:rowOff>
    </xdr:from>
    <xdr:to>
      <xdr:col>5</xdr:col>
      <xdr:colOff>1409700</xdr:colOff>
      <xdr:row>76</xdr:row>
      <xdr:rowOff>989488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4AA07CC-A757-4358-A752-C3B3769CA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81825" y="49710975"/>
          <a:ext cx="857250" cy="932338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77</xdr:row>
      <xdr:rowOff>9525</xdr:rowOff>
    </xdr:from>
    <xdr:to>
      <xdr:col>5</xdr:col>
      <xdr:colOff>1353761</xdr:colOff>
      <xdr:row>77</xdr:row>
      <xdr:rowOff>1209675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4AE57DDC-67D8-43C6-B311-A785E2914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43725" y="50730150"/>
          <a:ext cx="839411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78</xdr:row>
      <xdr:rowOff>133350</xdr:rowOff>
    </xdr:from>
    <xdr:to>
      <xdr:col>5</xdr:col>
      <xdr:colOff>1609725</xdr:colOff>
      <xdr:row>80</xdr:row>
      <xdr:rowOff>273738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1C77CD3D-D581-4E34-9BBF-98235B0B8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05600" y="52082700"/>
          <a:ext cx="1333500" cy="883338"/>
        </a:xfrm>
        <a:prstGeom prst="rect">
          <a:avLst/>
        </a:prstGeom>
      </xdr:spPr>
    </xdr:pic>
    <xdr:clientData/>
  </xdr:twoCellAnchor>
  <xdr:twoCellAnchor editAs="oneCell">
    <xdr:from>
      <xdr:col>5</xdr:col>
      <xdr:colOff>103655</xdr:colOff>
      <xdr:row>82</xdr:row>
      <xdr:rowOff>24654</xdr:rowOff>
    </xdr:from>
    <xdr:to>
      <xdr:col>5</xdr:col>
      <xdr:colOff>1847851</xdr:colOff>
      <xdr:row>85</xdr:row>
      <xdr:rowOff>216860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B91A4283-85F6-4A48-8352-094B1EC26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3030" y="53459904"/>
          <a:ext cx="1744196" cy="963731"/>
        </a:xfrm>
        <a:prstGeom prst="rect">
          <a:avLst/>
        </a:prstGeom>
      </xdr:spPr>
    </xdr:pic>
    <xdr:clientData/>
  </xdr:twoCellAnchor>
  <xdr:twoCellAnchor editAs="oneCell">
    <xdr:from>
      <xdr:col>5</xdr:col>
      <xdr:colOff>200890</xdr:colOff>
      <xdr:row>87</xdr:row>
      <xdr:rowOff>37725</xdr:rowOff>
    </xdr:from>
    <xdr:to>
      <xdr:col>5</xdr:col>
      <xdr:colOff>1866900</xdr:colOff>
      <xdr:row>88</xdr:row>
      <xdr:rowOff>538821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8BDA8D54-2FD0-4FD2-B593-2E05928A23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30265" y="55558950"/>
          <a:ext cx="1666010" cy="1110696"/>
        </a:xfrm>
        <a:prstGeom prst="rect">
          <a:avLst/>
        </a:prstGeom>
      </xdr:spPr>
    </xdr:pic>
    <xdr:clientData/>
  </xdr:twoCellAnchor>
  <xdr:twoCellAnchor editAs="oneCell">
    <xdr:from>
      <xdr:col>5</xdr:col>
      <xdr:colOff>109598</xdr:colOff>
      <xdr:row>89</xdr:row>
      <xdr:rowOff>141754</xdr:rowOff>
    </xdr:from>
    <xdr:to>
      <xdr:col>5</xdr:col>
      <xdr:colOff>1989095</xdr:colOff>
      <xdr:row>94</xdr:row>
      <xdr:rowOff>180975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E668362F-8AA8-4F5C-A802-9090E1EF2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8973" y="56882179"/>
          <a:ext cx="1879497" cy="1991846"/>
        </a:xfrm>
        <a:prstGeom prst="rect">
          <a:avLst/>
        </a:prstGeom>
      </xdr:spPr>
    </xdr:pic>
    <xdr:clientData/>
  </xdr:twoCellAnchor>
  <xdr:twoCellAnchor editAs="oneCell">
    <xdr:from>
      <xdr:col>5</xdr:col>
      <xdr:colOff>203387</xdr:colOff>
      <xdr:row>98</xdr:row>
      <xdr:rowOff>301438</xdr:rowOff>
    </xdr:from>
    <xdr:to>
      <xdr:col>5</xdr:col>
      <xdr:colOff>628713</xdr:colOff>
      <xdr:row>99</xdr:row>
      <xdr:rowOff>284661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60BD491A-0CAB-4EEE-8B74-B7BE24CDB1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32762" y="60442288"/>
          <a:ext cx="425326" cy="335648"/>
        </a:xfrm>
        <a:prstGeom prst="rect">
          <a:avLst/>
        </a:prstGeom>
      </xdr:spPr>
    </xdr:pic>
    <xdr:clientData/>
  </xdr:twoCellAnchor>
  <xdr:twoCellAnchor editAs="oneCell">
    <xdr:from>
      <xdr:col>5</xdr:col>
      <xdr:colOff>647699</xdr:colOff>
      <xdr:row>98</xdr:row>
      <xdr:rowOff>282015</xdr:rowOff>
    </xdr:from>
    <xdr:to>
      <xdr:col>5</xdr:col>
      <xdr:colOff>1070414</xdr:colOff>
      <xdr:row>99</xdr:row>
      <xdr:rowOff>249879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629E7D3D-F24E-43CF-BDB7-C033B717F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77074" y="60422865"/>
          <a:ext cx="422715" cy="320289"/>
        </a:xfrm>
        <a:prstGeom prst="rect">
          <a:avLst/>
        </a:prstGeom>
      </xdr:spPr>
    </xdr:pic>
    <xdr:clientData/>
  </xdr:twoCellAnchor>
  <xdr:twoCellAnchor editAs="oneCell">
    <xdr:from>
      <xdr:col>5</xdr:col>
      <xdr:colOff>1116481</xdr:colOff>
      <xdr:row>98</xdr:row>
      <xdr:rowOff>284070</xdr:rowOff>
    </xdr:from>
    <xdr:to>
      <xdr:col>5</xdr:col>
      <xdr:colOff>1539195</xdr:colOff>
      <xdr:row>99</xdr:row>
      <xdr:rowOff>249424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25E43EE6-2177-4ECC-A226-29CE6632C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45856" y="60424920"/>
          <a:ext cx="422714" cy="317779"/>
        </a:xfrm>
        <a:prstGeom prst="rect">
          <a:avLst/>
        </a:prstGeom>
      </xdr:spPr>
    </xdr:pic>
    <xdr:clientData/>
  </xdr:twoCellAnchor>
  <xdr:twoCellAnchor editAs="oneCell">
    <xdr:from>
      <xdr:col>5</xdr:col>
      <xdr:colOff>1560418</xdr:colOff>
      <xdr:row>98</xdr:row>
      <xdr:rowOff>245969</xdr:rowOff>
    </xdr:from>
    <xdr:to>
      <xdr:col>5</xdr:col>
      <xdr:colOff>1995751</xdr:colOff>
      <xdr:row>99</xdr:row>
      <xdr:rowOff>228600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E7FE8C2E-3E05-4602-88BA-0EC032191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89793" y="60386819"/>
          <a:ext cx="435333" cy="335056"/>
        </a:xfrm>
        <a:prstGeom prst="rect">
          <a:avLst/>
        </a:prstGeom>
      </xdr:spPr>
    </xdr:pic>
    <xdr:clientData/>
  </xdr:twoCellAnchor>
  <xdr:twoCellAnchor editAs="oneCell">
    <xdr:from>
      <xdr:col>5</xdr:col>
      <xdr:colOff>124312</xdr:colOff>
      <xdr:row>95</xdr:row>
      <xdr:rowOff>62752</xdr:rowOff>
    </xdr:from>
    <xdr:to>
      <xdr:col>5</xdr:col>
      <xdr:colOff>2000250</xdr:colOff>
      <xdr:row>98</xdr:row>
      <xdr:rowOff>174339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02CA4E33-6F1B-49AC-BD30-BF5DD1B4F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3687" y="59146327"/>
          <a:ext cx="1875938" cy="1168862"/>
        </a:xfrm>
        <a:prstGeom prst="rect">
          <a:avLst/>
        </a:prstGeom>
      </xdr:spPr>
    </xdr:pic>
    <xdr:clientData/>
  </xdr:twoCellAnchor>
  <xdr:twoCellAnchor editAs="oneCell">
    <xdr:from>
      <xdr:col>5</xdr:col>
      <xdr:colOff>457574</xdr:colOff>
      <xdr:row>101</xdr:row>
      <xdr:rowOff>9338</xdr:rowOff>
    </xdr:from>
    <xdr:to>
      <xdr:col>5</xdr:col>
      <xdr:colOff>1387075</xdr:colOff>
      <xdr:row>103</xdr:row>
      <xdr:rowOff>299943</xdr:rowOff>
    </xdr:to>
    <xdr:pic>
      <xdr:nvPicPr>
        <xdr:cNvPr id="107" name="Picture 106">
          <a:extLst>
            <a:ext uri="{FF2B5EF4-FFF2-40B4-BE49-F238E27FC236}">
              <a16:creationId xmlns="" xmlns:a16="http://schemas.microsoft.com/office/drawing/2014/main" id="{22A34346-CF47-4367-9828-D2BAC1316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6949" y="62921963"/>
          <a:ext cx="929501" cy="91925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1524000</xdr:colOff>
      <xdr:row>105</xdr:row>
      <xdr:rowOff>200025</xdr:rowOff>
    </xdr:from>
    <xdr:to>
      <xdr:col>5</xdr:col>
      <xdr:colOff>1959000</xdr:colOff>
      <xdr:row>106</xdr:row>
      <xdr:rowOff>361950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5793A090-FED5-4B68-842B-4E3BABA344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53375" y="64446150"/>
          <a:ext cx="435000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104</xdr:row>
      <xdr:rowOff>57150</xdr:rowOff>
    </xdr:from>
    <xdr:to>
      <xdr:col>5</xdr:col>
      <xdr:colOff>990601</xdr:colOff>
      <xdr:row>106</xdr:row>
      <xdr:rowOff>317746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015F0D97-29F4-46DE-AD35-CF596CE6CB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81776" y="63912750"/>
          <a:ext cx="838200" cy="1041646"/>
        </a:xfrm>
        <a:prstGeom prst="rect">
          <a:avLst/>
        </a:prstGeom>
      </xdr:spPr>
    </xdr:pic>
    <xdr:clientData/>
  </xdr:twoCellAnchor>
  <xdr:twoCellAnchor editAs="oneCell">
    <xdr:from>
      <xdr:col>5</xdr:col>
      <xdr:colOff>1171575</xdr:colOff>
      <xdr:row>104</xdr:row>
      <xdr:rowOff>33300</xdr:rowOff>
    </xdr:from>
    <xdr:to>
      <xdr:col>5</xdr:col>
      <xdr:colOff>1602225</xdr:colOff>
      <xdr:row>105</xdr:row>
      <xdr:rowOff>223517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2874C319-F299-4270-8BA4-49721CFFC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00950" y="63888900"/>
          <a:ext cx="430650" cy="580742"/>
        </a:xfrm>
        <a:prstGeom prst="rect">
          <a:avLst/>
        </a:prstGeom>
      </xdr:spPr>
    </xdr:pic>
    <xdr:clientData/>
  </xdr:twoCellAnchor>
  <xdr:twoCellAnchor editAs="oneCell">
    <xdr:from>
      <xdr:col>5</xdr:col>
      <xdr:colOff>1568824</xdr:colOff>
      <xdr:row>107</xdr:row>
      <xdr:rowOff>28013</xdr:rowOff>
    </xdr:from>
    <xdr:to>
      <xdr:col>5</xdr:col>
      <xdr:colOff>1914338</xdr:colOff>
      <xdr:row>108</xdr:row>
      <xdr:rowOff>113411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1E2BB7D2-6CB6-4E87-9A47-CC172E29F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98199" y="65055188"/>
          <a:ext cx="345514" cy="494973"/>
        </a:xfrm>
        <a:prstGeom prst="rect">
          <a:avLst/>
        </a:prstGeom>
      </xdr:spPr>
    </xdr:pic>
    <xdr:clientData/>
  </xdr:twoCellAnchor>
  <xdr:twoCellAnchor editAs="oneCell">
    <xdr:from>
      <xdr:col>5</xdr:col>
      <xdr:colOff>1568825</xdr:colOff>
      <xdr:row>108</xdr:row>
      <xdr:rowOff>130735</xdr:rowOff>
    </xdr:from>
    <xdr:to>
      <xdr:col>5</xdr:col>
      <xdr:colOff>1900921</xdr:colOff>
      <xdr:row>109</xdr:row>
      <xdr:rowOff>215594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796A7AD2-4F27-4D4F-90D1-6E9EF71C0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98200" y="65567485"/>
          <a:ext cx="332096" cy="494434"/>
        </a:xfrm>
        <a:prstGeom prst="rect">
          <a:avLst/>
        </a:prstGeom>
      </xdr:spPr>
    </xdr:pic>
    <xdr:clientData/>
  </xdr:twoCellAnchor>
  <xdr:twoCellAnchor editAs="oneCell">
    <xdr:from>
      <xdr:col>5</xdr:col>
      <xdr:colOff>1550148</xdr:colOff>
      <xdr:row>109</xdr:row>
      <xdr:rowOff>252133</xdr:rowOff>
    </xdr:from>
    <xdr:to>
      <xdr:col>5</xdr:col>
      <xdr:colOff>1882244</xdr:colOff>
      <xdr:row>110</xdr:row>
      <xdr:rowOff>347056</xdr:rowOff>
    </xdr:to>
    <xdr:pic>
      <xdr:nvPicPr>
        <xdr:cNvPr id="113" name="Picture 112">
          <a:extLst>
            <a:ext uri="{FF2B5EF4-FFF2-40B4-BE49-F238E27FC236}">
              <a16:creationId xmlns="" xmlns:a16="http://schemas.microsoft.com/office/drawing/2014/main" id="{85307888-A107-4E9F-94B8-740EBEC8BE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79523" y="66098458"/>
          <a:ext cx="332096" cy="504498"/>
        </a:xfrm>
        <a:prstGeom prst="rect">
          <a:avLst/>
        </a:prstGeom>
      </xdr:spPr>
    </xdr:pic>
    <xdr:clientData/>
  </xdr:twoCellAnchor>
  <xdr:twoCellAnchor editAs="oneCell">
    <xdr:from>
      <xdr:col>5</xdr:col>
      <xdr:colOff>159683</xdr:colOff>
      <xdr:row>107</xdr:row>
      <xdr:rowOff>47064</xdr:rowOff>
    </xdr:from>
    <xdr:to>
      <xdr:col>5</xdr:col>
      <xdr:colOff>1317688</xdr:colOff>
      <xdr:row>110</xdr:row>
      <xdr:rowOff>370896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8E2688A8-EB18-4D15-BDC7-11048AB41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89058" y="65074239"/>
          <a:ext cx="1158005" cy="1552557"/>
        </a:xfrm>
        <a:prstGeom prst="rect">
          <a:avLst/>
        </a:prstGeom>
      </xdr:spPr>
    </xdr:pic>
    <xdr:clientData/>
  </xdr:twoCellAnchor>
  <xdr:twoCellAnchor editAs="oneCell">
    <xdr:from>
      <xdr:col>5</xdr:col>
      <xdr:colOff>18303</xdr:colOff>
      <xdr:row>111</xdr:row>
      <xdr:rowOff>65366</xdr:rowOff>
    </xdr:from>
    <xdr:to>
      <xdr:col>5</xdr:col>
      <xdr:colOff>669952</xdr:colOff>
      <xdr:row>113</xdr:row>
      <xdr:rowOff>186805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AF7F463E-E3FD-4257-8B0B-3BC160019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47678" y="66730841"/>
          <a:ext cx="651649" cy="769139"/>
        </a:xfrm>
        <a:prstGeom prst="rect">
          <a:avLst/>
        </a:prstGeom>
      </xdr:spPr>
    </xdr:pic>
    <xdr:clientData/>
  </xdr:twoCellAnchor>
  <xdr:twoCellAnchor editAs="oneCell">
    <xdr:from>
      <xdr:col>5</xdr:col>
      <xdr:colOff>1353672</xdr:colOff>
      <xdr:row>111</xdr:row>
      <xdr:rowOff>65366</xdr:rowOff>
    </xdr:from>
    <xdr:to>
      <xdr:col>5</xdr:col>
      <xdr:colOff>1985485</xdr:colOff>
      <xdr:row>113</xdr:row>
      <xdr:rowOff>194794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F74B3231-FBA3-4332-B2D2-63494D7298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3047" y="66730841"/>
          <a:ext cx="631813" cy="777128"/>
        </a:xfrm>
        <a:prstGeom prst="rect">
          <a:avLst/>
        </a:prstGeom>
      </xdr:spPr>
    </xdr:pic>
    <xdr:clientData/>
  </xdr:twoCellAnchor>
  <xdr:twoCellAnchor editAs="oneCell">
    <xdr:from>
      <xdr:col>5</xdr:col>
      <xdr:colOff>699992</xdr:colOff>
      <xdr:row>111</xdr:row>
      <xdr:rowOff>37353</xdr:rowOff>
    </xdr:from>
    <xdr:to>
      <xdr:col>5</xdr:col>
      <xdr:colOff>1333600</xdr:colOff>
      <xdr:row>113</xdr:row>
      <xdr:rowOff>185458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0741DCD4-8980-4B47-93AC-629F7810E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29367" y="66702828"/>
          <a:ext cx="633608" cy="795805"/>
        </a:xfrm>
        <a:prstGeom prst="rect">
          <a:avLst/>
        </a:prstGeom>
      </xdr:spPr>
    </xdr:pic>
    <xdr:clientData/>
  </xdr:twoCellAnchor>
  <xdr:twoCellAnchor editAs="oneCell">
    <xdr:from>
      <xdr:col>5</xdr:col>
      <xdr:colOff>662827</xdr:colOff>
      <xdr:row>116</xdr:row>
      <xdr:rowOff>61655</xdr:rowOff>
    </xdr:from>
    <xdr:to>
      <xdr:col>5</xdr:col>
      <xdr:colOff>1552575</xdr:colOff>
      <xdr:row>118</xdr:row>
      <xdr:rowOff>412526</xdr:rowOff>
    </xdr:to>
    <xdr:pic>
      <xdr:nvPicPr>
        <xdr:cNvPr id="118" name="Picture 117">
          <a:extLst>
            <a:ext uri="{FF2B5EF4-FFF2-40B4-BE49-F238E27FC236}">
              <a16:creationId xmlns="" xmlns:a16="http://schemas.microsoft.com/office/drawing/2014/main" id="{6E704DFF-CB8C-442A-8010-A1D7216FB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92202" y="69051230"/>
          <a:ext cx="889748" cy="1284321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542924</xdr:colOff>
      <xdr:row>119</xdr:row>
      <xdr:rowOff>47625</xdr:rowOff>
    </xdr:from>
    <xdr:to>
      <xdr:col>5</xdr:col>
      <xdr:colOff>1312158</xdr:colOff>
      <xdr:row>119</xdr:row>
      <xdr:rowOff>885825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CA046629-1494-49C3-9617-BD1585F4C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72299" y="70437375"/>
          <a:ext cx="76923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120</xdr:row>
      <xdr:rowOff>85725</xdr:rowOff>
    </xdr:from>
    <xdr:to>
      <xdr:col>5</xdr:col>
      <xdr:colOff>1552576</xdr:colOff>
      <xdr:row>120</xdr:row>
      <xdr:rowOff>788017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16EFCE4B-7466-4A2A-BB48-8BF13E326A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81801" y="72475725"/>
          <a:ext cx="1200150" cy="702292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122</xdr:row>
      <xdr:rowOff>28575</xdr:rowOff>
    </xdr:from>
    <xdr:to>
      <xdr:col>5</xdr:col>
      <xdr:colOff>1400176</xdr:colOff>
      <xdr:row>124</xdr:row>
      <xdr:rowOff>266701</xdr:rowOff>
    </xdr:to>
    <xdr:pic>
      <xdr:nvPicPr>
        <xdr:cNvPr id="122" name="Picture 121">
          <a:extLst>
            <a:ext uri="{FF2B5EF4-FFF2-40B4-BE49-F238E27FC236}">
              <a16:creationId xmlns="" xmlns:a16="http://schemas.microsoft.com/office/drawing/2014/main" id="{08A06372-3FF1-4779-98B2-1C474F446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25" y="74114025"/>
          <a:ext cx="885826" cy="885826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400051</xdr:colOff>
      <xdr:row>125</xdr:row>
      <xdr:rowOff>57151</xdr:rowOff>
    </xdr:from>
    <xdr:to>
      <xdr:col>5</xdr:col>
      <xdr:colOff>1536579</xdr:colOff>
      <xdr:row>125</xdr:row>
      <xdr:rowOff>762001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BABBE48E-9E4F-4FE9-A912-2DD56B545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29426" y="75114151"/>
          <a:ext cx="1136528" cy="704850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561974</xdr:colOff>
      <xdr:row>126</xdr:row>
      <xdr:rowOff>28575</xdr:rowOff>
    </xdr:from>
    <xdr:to>
      <xdr:col>5</xdr:col>
      <xdr:colOff>1295399</xdr:colOff>
      <xdr:row>126</xdr:row>
      <xdr:rowOff>822083</xdr:rowOff>
    </xdr:to>
    <xdr:pic>
      <xdr:nvPicPr>
        <xdr:cNvPr id="124" name="Picture 123">
          <a:extLst>
            <a:ext uri="{FF2B5EF4-FFF2-40B4-BE49-F238E27FC236}">
              <a16:creationId xmlns="" xmlns:a16="http://schemas.microsoft.com/office/drawing/2014/main" id="{292A7728-E42B-44AC-99D4-ABDFA8F8AA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91349" y="75933300"/>
          <a:ext cx="733425" cy="793508"/>
        </a:xfrm>
        <a:prstGeom prst="rect">
          <a:avLst/>
        </a:prstGeom>
      </xdr:spPr>
    </xdr:pic>
    <xdr:clientData/>
  </xdr:twoCellAnchor>
  <xdr:twoCellAnchor editAs="oneCell">
    <xdr:from>
      <xdr:col>5</xdr:col>
      <xdr:colOff>1504950</xdr:colOff>
      <xdr:row>130</xdr:row>
      <xdr:rowOff>295275</xdr:rowOff>
    </xdr:from>
    <xdr:to>
      <xdr:col>5</xdr:col>
      <xdr:colOff>1941587</xdr:colOff>
      <xdr:row>131</xdr:row>
      <xdr:rowOff>243466</xdr:rowOff>
    </xdr:to>
    <xdr:pic>
      <xdr:nvPicPr>
        <xdr:cNvPr id="125" name="Picture 124">
          <a:extLst>
            <a:ext uri="{FF2B5EF4-FFF2-40B4-BE49-F238E27FC236}">
              <a16:creationId xmlns="" xmlns:a16="http://schemas.microsoft.com/office/drawing/2014/main" id="{5C5B504E-6DB5-42C8-A237-93ECAB673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34325" y="78076425"/>
          <a:ext cx="436637" cy="291091"/>
        </a:xfrm>
        <a:prstGeom prst="rect">
          <a:avLst/>
        </a:prstGeom>
      </xdr:spPr>
    </xdr:pic>
    <xdr:clientData/>
  </xdr:twoCellAnchor>
  <xdr:twoCellAnchor editAs="oneCell">
    <xdr:from>
      <xdr:col>5</xdr:col>
      <xdr:colOff>981076</xdr:colOff>
      <xdr:row>130</xdr:row>
      <xdr:rowOff>295275</xdr:rowOff>
    </xdr:from>
    <xdr:to>
      <xdr:col>5</xdr:col>
      <xdr:colOff>1416376</xdr:colOff>
      <xdr:row>131</xdr:row>
      <xdr:rowOff>244801</xdr:rowOff>
    </xdr:to>
    <xdr:pic>
      <xdr:nvPicPr>
        <xdr:cNvPr id="126" name="Picture 125">
          <a:extLst>
            <a:ext uri="{FF2B5EF4-FFF2-40B4-BE49-F238E27FC236}">
              <a16:creationId xmlns="" xmlns:a16="http://schemas.microsoft.com/office/drawing/2014/main" id="{949759E0-DDE0-4882-B8EE-C79B56575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10451" y="78076425"/>
          <a:ext cx="435300" cy="292426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485776</xdr:colOff>
      <xdr:row>130</xdr:row>
      <xdr:rowOff>333375</xdr:rowOff>
    </xdr:from>
    <xdr:to>
      <xdr:col>5</xdr:col>
      <xdr:colOff>913066</xdr:colOff>
      <xdr:row>131</xdr:row>
      <xdr:rowOff>270884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E5114B95-5805-40E4-8A1A-58E01E22F2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15151" y="78114525"/>
          <a:ext cx="427290" cy="28040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130</xdr:row>
      <xdr:rowOff>323851</xdr:rowOff>
    </xdr:from>
    <xdr:to>
      <xdr:col>5</xdr:col>
      <xdr:colOff>458535</xdr:colOff>
      <xdr:row>131</xdr:row>
      <xdr:rowOff>266701</xdr:rowOff>
    </xdr:to>
    <xdr:pic>
      <xdr:nvPicPr>
        <xdr:cNvPr id="128" name="Picture 127">
          <a:extLst>
            <a:ext uri="{FF2B5EF4-FFF2-40B4-BE49-F238E27FC236}">
              <a16:creationId xmlns="" xmlns:a16="http://schemas.microsoft.com/office/drawing/2014/main" id="{66871FA7-2510-418D-884B-D529B1528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57950" y="78105001"/>
          <a:ext cx="429960" cy="28575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127</xdr:row>
      <xdr:rowOff>49354</xdr:rowOff>
    </xdr:from>
    <xdr:to>
      <xdr:col>5</xdr:col>
      <xdr:colOff>1885950</xdr:colOff>
      <xdr:row>130</xdr:row>
      <xdr:rowOff>228600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60DE771C-AB61-4374-8764-9FAC58613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62725" y="76801804"/>
          <a:ext cx="1752600" cy="120794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134</xdr:row>
      <xdr:rowOff>28576</xdr:rowOff>
    </xdr:from>
    <xdr:to>
      <xdr:col>5</xdr:col>
      <xdr:colOff>962025</xdr:colOff>
      <xdr:row>137</xdr:row>
      <xdr:rowOff>227173</xdr:rowOff>
    </xdr:to>
    <xdr:pic>
      <xdr:nvPicPr>
        <xdr:cNvPr id="133" name="Picture 132">
          <a:extLst>
            <a:ext uri="{FF2B5EF4-FFF2-40B4-BE49-F238E27FC236}">
              <a16:creationId xmlns="" xmlns:a16="http://schemas.microsoft.com/office/drawing/2014/main" id="{F4386202-BAA2-4ADA-9573-C0D9FDF8D0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81776" y="81410176"/>
          <a:ext cx="809624" cy="998697"/>
        </a:xfrm>
        <a:prstGeom prst="rect">
          <a:avLst/>
        </a:prstGeom>
      </xdr:spPr>
    </xdr:pic>
    <xdr:clientData/>
  </xdr:twoCellAnchor>
  <xdr:twoCellAnchor editAs="oneCell">
    <xdr:from>
      <xdr:col>5</xdr:col>
      <xdr:colOff>1514476</xdr:colOff>
      <xdr:row>134</xdr:row>
      <xdr:rowOff>19050</xdr:rowOff>
    </xdr:from>
    <xdr:to>
      <xdr:col>5</xdr:col>
      <xdr:colOff>1872292</xdr:colOff>
      <xdr:row>135</xdr:row>
      <xdr:rowOff>220436</xdr:rowOff>
    </xdr:to>
    <xdr:pic>
      <xdr:nvPicPr>
        <xdr:cNvPr id="134" name="Picture 133">
          <a:extLst>
            <a:ext uri="{FF2B5EF4-FFF2-40B4-BE49-F238E27FC236}">
              <a16:creationId xmlns="" xmlns:a16="http://schemas.microsoft.com/office/drawing/2014/main" id="{7908AA1A-B584-48F1-AE72-000C4CE40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43851" y="81400650"/>
          <a:ext cx="357816" cy="468086"/>
        </a:xfrm>
        <a:prstGeom prst="rect">
          <a:avLst/>
        </a:prstGeom>
      </xdr:spPr>
    </xdr:pic>
    <xdr:clientData/>
  </xdr:twoCellAnchor>
  <xdr:twoCellAnchor editAs="oneCell">
    <xdr:from>
      <xdr:col>5</xdr:col>
      <xdr:colOff>1362075</xdr:colOff>
      <xdr:row>136</xdr:row>
      <xdr:rowOff>9525</xdr:rowOff>
    </xdr:from>
    <xdr:to>
      <xdr:col>5</xdr:col>
      <xdr:colOff>1771650</xdr:colOff>
      <xdr:row>137</xdr:row>
      <xdr:rowOff>213162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059C937F-CBFE-4A77-89B0-FBBF4DB62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91450" y="81924525"/>
          <a:ext cx="409575" cy="470337"/>
        </a:xfrm>
        <a:prstGeom prst="rect">
          <a:avLst/>
        </a:prstGeom>
      </xdr:spPr>
    </xdr:pic>
    <xdr:clientData/>
  </xdr:twoCellAnchor>
  <xdr:twoCellAnchor editAs="oneCell">
    <xdr:from>
      <xdr:col>5</xdr:col>
      <xdr:colOff>1095376</xdr:colOff>
      <xdr:row>134</xdr:row>
      <xdr:rowOff>180975</xdr:rowOff>
    </xdr:from>
    <xdr:to>
      <xdr:col>5</xdr:col>
      <xdr:colOff>1462194</xdr:colOff>
      <xdr:row>136</xdr:row>
      <xdr:rowOff>111161</xdr:rowOff>
    </xdr:to>
    <xdr:pic>
      <xdr:nvPicPr>
        <xdr:cNvPr id="136" name="Picture 135">
          <a:extLst>
            <a:ext uri="{FF2B5EF4-FFF2-40B4-BE49-F238E27FC236}">
              <a16:creationId xmlns="" xmlns:a16="http://schemas.microsoft.com/office/drawing/2014/main" id="{DC827D14-C2AA-44B0-B1BD-815EA883D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24751" y="81562575"/>
          <a:ext cx="366818" cy="463586"/>
        </a:xfrm>
        <a:prstGeom prst="rect">
          <a:avLst/>
        </a:prstGeom>
      </xdr:spPr>
    </xdr:pic>
    <xdr:clientData/>
  </xdr:twoCellAnchor>
  <xdr:twoCellAnchor editAs="oneCell">
    <xdr:from>
      <xdr:col>5</xdr:col>
      <xdr:colOff>645347</xdr:colOff>
      <xdr:row>138</xdr:row>
      <xdr:rowOff>18454</xdr:rowOff>
    </xdr:from>
    <xdr:to>
      <xdr:col>5</xdr:col>
      <xdr:colOff>1362075</xdr:colOff>
      <xdr:row>139</xdr:row>
      <xdr:rowOff>486000</xdr:rowOff>
    </xdr:to>
    <xdr:pic>
      <xdr:nvPicPr>
        <xdr:cNvPr id="138" name="Picture 137">
          <a:extLst>
            <a:ext uri="{FF2B5EF4-FFF2-40B4-BE49-F238E27FC236}">
              <a16:creationId xmlns="" xmlns:a16="http://schemas.microsoft.com/office/drawing/2014/main" id="{27A3C86F-9F7F-45C4-8583-A713EA039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74722" y="83524129"/>
          <a:ext cx="716728" cy="981896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140</xdr:row>
      <xdr:rowOff>28576</xdr:rowOff>
    </xdr:from>
    <xdr:to>
      <xdr:col>5</xdr:col>
      <xdr:colOff>1390650</xdr:colOff>
      <xdr:row>141</xdr:row>
      <xdr:rowOff>442050</xdr:rowOff>
    </xdr:to>
    <xdr:pic>
      <xdr:nvPicPr>
        <xdr:cNvPr id="139" name="Picture 138">
          <a:extLst>
            <a:ext uri="{FF2B5EF4-FFF2-40B4-BE49-F238E27FC236}">
              <a16:creationId xmlns="" xmlns:a16="http://schemas.microsoft.com/office/drawing/2014/main" id="{D3B0323E-E86D-415B-81F1-182C695B08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53250" y="84562951"/>
          <a:ext cx="866775" cy="889724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142</xdr:row>
      <xdr:rowOff>28574</xdr:rowOff>
    </xdr:from>
    <xdr:to>
      <xdr:col>5</xdr:col>
      <xdr:colOff>1302618</xdr:colOff>
      <xdr:row>142</xdr:row>
      <xdr:rowOff>866775</xdr:rowOff>
    </xdr:to>
    <xdr:pic>
      <xdr:nvPicPr>
        <xdr:cNvPr id="140" name="Picture 139">
          <a:extLst>
            <a:ext uri="{FF2B5EF4-FFF2-40B4-BE49-F238E27FC236}">
              <a16:creationId xmlns="" xmlns:a16="http://schemas.microsoft.com/office/drawing/2014/main" id="{7BA1C06F-C2A9-4B59-A0F5-F49321E53B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91350" y="85515449"/>
          <a:ext cx="740643" cy="838201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143</xdr:row>
      <xdr:rowOff>28575</xdr:rowOff>
    </xdr:from>
    <xdr:to>
      <xdr:col>5</xdr:col>
      <xdr:colOff>1314450</xdr:colOff>
      <xdr:row>145</xdr:row>
      <xdr:rowOff>302152</xdr:rowOff>
    </xdr:to>
    <xdr:pic>
      <xdr:nvPicPr>
        <xdr:cNvPr id="141" name="Picture 140">
          <a:extLst>
            <a:ext uri="{FF2B5EF4-FFF2-40B4-BE49-F238E27FC236}">
              <a16:creationId xmlns="" xmlns:a16="http://schemas.microsoft.com/office/drawing/2014/main" id="{8BF6D41B-EF33-4CA3-B095-2822464968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48475" y="86410800"/>
          <a:ext cx="895350" cy="921277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146</xdr:row>
      <xdr:rowOff>9525</xdr:rowOff>
    </xdr:from>
    <xdr:to>
      <xdr:col>5</xdr:col>
      <xdr:colOff>1504950</xdr:colOff>
      <xdr:row>147</xdr:row>
      <xdr:rowOff>410405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F5E13B87-6554-4822-BB67-2B01252B6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24675" y="88582500"/>
          <a:ext cx="1009650" cy="829505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148</xdr:row>
      <xdr:rowOff>38099</xdr:rowOff>
    </xdr:from>
    <xdr:to>
      <xdr:col>5</xdr:col>
      <xdr:colOff>1619250</xdr:colOff>
      <xdr:row>149</xdr:row>
      <xdr:rowOff>337084</xdr:rowOff>
    </xdr:to>
    <xdr:pic>
      <xdr:nvPicPr>
        <xdr:cNvPr id="146" name="Picture 145">
          <a:extLst>
            <a:ext uri="{FF2B5EF4-FFF2-40B4-BE49-F238E27FC236}">
              <a16:creationId xmlns="" xmlns:a16="http://schemas.microsoft.com/office/drawing/2014/main" id="{15F8A0FE-4F18-4F23-BC41-0FB7DA046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24675" y="89468324"/>
          <a:ext cx="1123950" cy="727610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504826</xdr:colOff>
      <xdr:row>150</xdr:row>
      <xdr:rowOff>28575</xdr:rowOff>
    </xdr:from>
    <xdr:to>
      <xdr:col>5</xdr:col>
      <xdr:colOff>1451054</xdr:colOff>
      <xdr:row>150</xdr:row>
      <xdr:rowOff>838200</xdr:rowOff>
    </xdr:to>
    <xdr:pic>
      <xdr:nvPicPr>
        <xdr:cNvPr id="147" name="Picture 146">
          <a:extLst>
            <a:ext uri="{FF2B5EF4-FFF2-40B4-BE49-F238E27FC236}">
              <a16:creationId xmlns="" xmlns:a16="http://schemas.microsoft.com/office/drawing/2014/main" id="{A5D27885-EA8F-414B-B254-5DE2E9E7B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201" y="90316050"/>
          <a:ext cx="946228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73186</xdr:colOff>
      <xdr:row>160</xdr:row>
      <xdr:rowOff>23485</xdr:rowOff>
    </xdr:from>
    <xdr:to>
      <xdr:col>5</xdr:col>
      <xdr:colOff>701131</xdr:colOff>
      <xdr:row>162</xdr:row>
      <xdr:rowOff>235005</xdr:rowOff>
    </xdr:to>
    <xdr:pic>
      <xdr:nvPicPr>
        <xdr:cNvPr id="148" name="Picture 147">
          <a:extLst>
            <a:ext uri="{FF2B5EF4-FFF2-40B4-BE49-F238E27FC236}">
              <a16:creationId xmlns="" xmlns:a16="http://schemas.microsoft.com/office/drawing/2014/main" id="{57C58E17-6432-456A-94CB-F78F5C1AD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02561" y="95311585"/>
          <a:ext cx="627945" cy="897320"/>
        </a:xfrm>
        <a:prstGeom prst="rect">
          <a:avLst/>
        </a:prstGeom>
      </xdr:spPr>
    </xdr:pic>
    <xdr:clientData/>
  </xdr:twoCellAnchor>
  <xdr:twoCellAnchor editAs="oneCell">
    <xdr:from>
      <xdr:col>5</xdr:col>
      <xdr:colOff>750697</xdr:colOff>
      <xdr:row>160</xdr:row>
      <xdr:rowOff>39990</xdr:rowOff>
    </xdr:from>
    <xdr:to>
      <xdr:col>5</xdr:col>
      <xdr:colOff>1341178</xdr:colOff>
      <xdr:row>162</xdr:row>
      <xdr:rowOff>246156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8DEB87C2-8FB6-4E01-8D87-D03B8F66D3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0072" y="95328090"/>
          <a:ext cx="590481" cy="891966"/>
        </a:xfrm>
        <a:prstGeom prst="rect">
          <a:avLst/>
        </a:prstGeom>
      </xdr:spPr>
    </xdr:pic>
    <xdr:clientData/>
  </xdr:twoCellAnchor>
  <xdr:twoCellAnchor editAs="oneCell">
    <xdr:from>
      <xdr:col>5</xdr:col>
      <xdr:colOff>1383613</xdr:colOff>
      <xdr:row>160</xdr:row>
      <xdr:rowOff>38098</xdr:rowOff>
    </xdr:from>
    <xdr:to>
      <xdr:col>5</xdr:col>
      <xdr:colOff>2009774</xdr:colOff>
      <xdr:row>162</xdr:row>
      <xdr:rowOff>260321</xdr:rowOff>
    </xdr:to>
    <xdr:pic>
      <xdr:nvPicPr>
        <xdr:cNvPr id="150" name="Picture 149">
          <a:extLst>
            <a:ext uri="{FF2B5EF4-FFF2-40B4-BE49-F238E27FC236}">
              <a16:creationId xmlns="" xmlns:a16="http://schemas.microsoft.com/office/drawing/2014/main" id="{BEA48E5A-CFE3-4190-9190-B9A428CAC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12988" y="95326198"/>
          <a:ext cx="626161" cy="908023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165</xdr:row>
      <xdr:rowOff>38100</xdr:rowOff>
    </xdr:from>
    <xdr:to>
      <xdr:col>5</xdr:col>
      <xdr:colOff>1495425</xdr:colOff>
      <xdr:row>165</xdr:row>
      <xdr:rowOff>826770</xdr:rowOff>
    </xdr:to>
    <xdr:pic>
      <xdr:nvPicPr>
        <xdr:cNvPr id="151" name="Picture 150">
          <a:extLst>
            <a:ext uri="{FF2B5EF4-FFF2-40B4-BE49-F238E27FC236}">
              <a16:creationId xmlns="" xmlns:a16="http://schemas.microsoft.com/office/drawing/2014/main" id="{7193112E-873E-4E78-BA49-D3CF3C13D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72300" y="98421825"/>
          <a:ext cx="952500" cy="788670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647701</xdr:colOff>
      <xdr:row>166</xdr:row>
      <xdr:rowOff>19050</xdr:rowOff>
    </xdr:from>
    <xdr:to>
      <xdr:col>5</xdr:col>
      <xdr:colOff>1260477</xdr:colOff>
      <xdr:row>166</xdr:row>
      <xdr:rowOff>1019176</xdr:rowOff>
    </xdr:to>
    <xdr:pic>
      <xdr:nvPicPr>
        <xdr:cNvPr id="155" name="Picture 154">
          <a:extLst>
            <a:ext uri="{FF2B5EF4-FFF2-40B4-BE49-F238E27FC236}">
              <a16:creationId xmlns="" xmlns:a16="http://schemas.microsoft.com/office/drawing/2014/main" id="{407AA858-CB0B-42B1-8FD8-AF83621A1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77076" y="100345875"/>
          <a:ext cx="612776" cy="1000126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167</xdr:row>
      <xdr:rowOff>76201</xdr:rowOff>
    </xdr:from>
    <xdr:to>
      <xdr:col>5</xdr:col>
      <xdr:colOff>2019301</xdr:colOff>
      <xdr:row>169</xdr:row>
      <xdr:rowOff>204877</xdr:rowOff>
    </xdr:to>
    <xdr:pic>
      <xdr:nvPicPr>
        <xdr:cNvPr id="156" name="Picture 155">
          <a:extLst>
            <a:ext uri="{FF2B5EF4-FFF2-40B4-BE49-F238E27FC236}">
              <a16:creationId xmlns="" xmlns:a16="http://schemas.microsoft.com/office/drawing/2014/main" id="{28F4B1D8-E0A6-4C89-BD88-C61C8CCCE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526" y="101441251"/>
          <a:ext cx="1962150" cy="662076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172</xdr:row>
      <xdr:rowOff>66675</xdr:rowOff>
    </xdr:from>
    <xdr:to>
      <xdr:col>5</xdr:col>
      <xdr:colOff>1466850</xdr:colOff>
      <xdr:row>174</xdr:row>
      <xdr:rowOff>200990</xdr:rowOff>
    </xdr:to>
    <xdr:pic>
      <xdr:nvPicPr>
        <xdr:cNvPr id="163" name="Picture 162">
          <a:extLst>
            <a:ext uri="{FF2B5EF4-FFF2-40B4-BE49-F238E27FC236}">
              <a16:creationId xmlns="" xmlns:a16="http://schemas.microsoft.com/office/drawing/2014/main" id="{A480E78A-16AE-4925-9293-8AC6ADB3D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5625" y="105022650"/>
          <a:ext cx="990600" cy="66771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175</xdr:row>
      <xdr:rowOff>28575</xdr:rowOff>
    </xdr:from>
    <xdr:to>
      <xdr:col>5</xdr:col>
      <xdr:colOff>1466850</xdr:colOff>
      <xdr:row>175</xdr:row>
      <xdr:rowOff>914400</xdr:rowOff>
    </xdr:to>
    <xdr:pic>
      <xdr:nvPicPr>
        <xdr:cNvPr id="164" name="Picture 163">
          <a:extLst>
            <a:ext uri="{FF2B5EF4-FFF2-40B4-BE49-F238E27FC236}">
              <a16:creationId xmlns="" xmlns:a16="http://schemas.microsoft.com/office/drawing/2014/main" id="{8339271B-44E0-4C06-9709-70790F9E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10578465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176</xdr:row>
      <xdr:rowOff>9525</xdr:rowOff>
    </xdr:from>
    <xdr:to>
      <xdr:col>5</xdr:col>
      <xdr:colOff>1781175</xdr:colOff>
      <xdr:row>178</xdr:row>
      <xdr:rowOff>225034</xdr:rowOff>
    </xdr:to>
    <xdr:pic>
      <xdr:nvPicPr>
        <xdr:cNvPr id="165" name="Picture 164">
          <a:extLst>
            <a:ext uri="{FF2B5EF4-FFF2-40B4-BE49-F238E27FC236}">
              <a16:creationId xmlns="" xmlns:a16="http://schemas.microsoft.com/office/drawing/2014/main" id="{5FF7DA4F-5D35-4667-8C7D-CECE718024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19875" y="106689525"/>
          <a:ext cx="1590675" cy="748909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179</xdr:row>
      <xdr:rowOff>28576</xdr:rowOff>
    </xdr:from>
    <xdr:to>
      <xdr:col>5</xdr:col>
      <xdr:colOff>1581149</xdr:colOff>
      <xdr:row>179</xdr:row>
      <xdr:rowOff>893308</xdr:rowOff>
    </xdr:to>
    <xdr:pic>
      <xdr:nvPicPr>
        <xdr:cNvPr id="166" name="Picture 165">
          <a:extLst>
            <a:ext uri="{FF2B5EF4-FFF2-40B4-BE49-F238E27FC236}">
              <a16:creationId xmlns="" xmlns:a16="http://schemas.microsoft.com/office/drawing/2014/main" id="{5094C588-F78E-4BD3-9E79-6507FBB977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43725" y="107508676"/>
          <a:ext cx="1066799" cy="864732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180</xdr:row>
      <xdr:rowOff>66675</xdr:rowOff>
    </xdr:from>
    <xdr:to>
      <xdr:col>5</xdr:col>
      <xdr:colOff>1779419</xdr:colOff>
      <xdr:row>181</xdr:row>
      <xdr:rowOff>352426</xdr:rowOff>
    </xdr:to>
    <xdr:pic>
      <xdr:nvPicPr>
        <xdr:cNvPr id="167" name="Picture 166">
          <a:extLst>
            <a:ext uri="{FF2B5EF4-FFF2-40B4-BE49-F238E27FC236}">
              <a16:creationId xmlns="" xmlns:a16="http://schemas.microsoft.com/office/drawing/2014/main" id="{EF6A304D-51A0-40DD-B893-7D28959EF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24650" y="108470700"/>
          <a:ext cx="1484144" cy="714376"/>
        </a:xfrm>
        <a:prstGeom prst="rect">
          <a:avLst/>
        </a:prstGeom>
      </xdr:spPr>
    </xdr:pic>
    <xdr:clientData/>
  </xdr:twoCellAnchor>
  <xdr:twoCellAnchor editAs="oneCell">
    <xdr:from>
      <xdr:col>5</xdr:col>
      <xdr:colOff>101949</xdr:colOff>
      <xdr:row>182</xdr:row>
      <xdr:rowOff>37167</xdr:rowOff>
    </xdr:from>
    <xdr:to>
      <xdr:col>5</xdr:col>
      <xdr:colOff>1103854</xdr:colOff>
      <xdr:row>184</xdr:row>
      <xdr:rowOff>295275</xdr:rowOff>
    </xdr:to>
    <xdr:pic>
      <xdr:nvPicPr>
        <xdr:cNvPr id="168" name="Picture 167">
          <a:extLst>
            <a:ext uri="{FF2B5EF4-FFF2-40B4-BE49-F238E27FC236}">
              <a16:creationId xmlns="" xmlns:a16="http://schemas.microsoft.com/office/drawing/2014/main" id="{DDC203D0-4380-4A1E-9D21-C602464BF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1324" y="109298442"/>
          <a:ext cx="1001905" cy="962958"/>
        </a:xfrm>
        <a:prstGeom prst="rect">
          <a:avLst/>
        </a:prstGeom>
      </xdr:spPr>
    </xdr:pic>
    <xdr:clientData/>
  </xdr:twoCellAnchor>
  <xdr:twoCellAnchor editAs="oneCell">
    <xdr:from>
      <xdr:col>5</xdr:col>
      <xdr:colOff>1484035</xdr:colOff>
      <xdr:row>182</xdr:row>
      <xdr:rowOff>34366</xdr:rowOff>
    </xdr:from>
    <xdr:to>
      <xdr:col>5</xdr:col>
      <xdr:colOff>1947684</xdr:colOff>
      <xdr:row>183</xdr:row>
      <xdr:rowOff>90955</xdr:rowOff>
    </xdr:to>
    <xdr:pic>
      <xdr:nvPicPr>
        <xdr:cNvPr id="169" name="Picture 168">
          <a:extLst>
            <a:ext uri="{FF2B5EF4-FFF2-40B4-BE49-F238E27FC236}">
              <a16:creationId xmlns="" xmlns:a16="http://schemas.microsoft.com/office/drawing/2014/main" id="{AA72779E-85A2-4FBB-83D3-96813F87C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13410" y="109295641"/>
          <a:ext cx="463649" cy="409014"/>
        </a:xfrm>
        <a:prstGeom prst="rect">
          <a:avLst/>
        </a:prstGeom>
      </xdr:spPr>
    </xdr:pic>
    <xdr:clientData/>
  </xdr:twoCellAnchor>
  <xdr:twoCellAnchor editAs="oneCell">
    <xdr:from>
      <xdr:col>5</xdr:col>
      <xdr:colOff>1495293</xdr:colOff>
      <xdr:row>183</xdr:row>
      <xdr:rowOff>210109</xdr:rowOff>
    </xdr:from>
    <xdr:to>
      <xdr:col>5</xdr:col>
      <xdr:colOff>1965680</xdr:colOff>
      <xdr:row>184</xdr:row>
      <xdr:rowOff>256805</xdr:rowOff>
    </xdr:to>
    <xdr:pic>
      <xdr:nvPicPr>
        <xdr:cNvPr id="170" name="Picture 169">
          <a:extLst>
            <a:ext uri="{FF2B5EF4-FFF2-40B4-BE49-F238E27FC236}">
              <a16:creationId xmlns="" xmlns:a16="http://schemas.microsoft.com/office/drawing/2014/main" id="{5A6BAE6A-B777-49DA-ADE2-083C8FD35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24668" y="109823809"/>
          <a:ext cx="470387" cy="39912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185</xdr:row>
      <xdr:rowOff>47624</xdr:rowOff>
    </xdr:from>
    <xdr:to>
      <xdr:col>5</xdr:col>
      <xdr:colOff>1011263</xdr:colOff>
      <xdr:row>186</xdr:row>
      <xdr:rowOff>282524</xdr:rowOff>
    </xdr:to>
    <xdr:pic>
      <xdr:nvPicPr>
        <xdr:cNvPr id="171" name="Picture 170">
          <a:extLst>
            <a:ext uri="{FF2B5EF4-FFF2-40B4-BE49-F238E27FC236}">
              <a16:creationId xmlns="" xmlns:a16="http://schemas.microsoft.com/office/drawing/2014/main" id="{1962FCD7-B093-4301-B12E-7C5F4D873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57949" y="110366174"/>
          <a:ext cx="982689" cy="663525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1028700</xdr:colOff>
      <xdr:row>185</xdr:row>
      <xdr:rowOff>76200</xdr:rowOff>
    </xdr:from>
    <xdr:to>
      <xdr:col>5</xdr:col>
      <xdr:colOff>2034485</xdr:colOff>
      <xdr:row>186</xdr:row>
      <xdr:rowOff>304800</xdr:rowOff>
    </xdr:to>
    <xdr:pic>
      <xdr:nvPicPr>
        <xdr:cNvPr id="172" name="Picture 171">
          <a:extLst>
            <a:ext uri="{FF2B5EF4-FFF2-40B4-BE49-F238E27FC236}">
              <a16:creationId xmlns="" xmlns:a16="http://schemas.microsoft.com/office/drawing/2014/main" id="{78D8B51B-4AEC-435D-A09C-62D340DB1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8075" y="110394750"/>
          <a:ext cx="1005785" cy="65722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187</xdr:row>
      <xdr:rowOff>9525</xdr:rowOff>
    </xdr:from>
    <xdr:to>
      <xdr:col>5</xdr:col>
      <xdr:colOff>1790700</xdr:colOff>
      <xdr:row>189</xdr:row>
      <xdr:rowOff>255889</xdr:rowOff>
    </xdr:to>
    <xdr:pic>
      <xdr:nvPicPr>
        <xdr:cNvPr id="175" name="Picture 174">
          <a:extLst>
            <a:ext uri="{FF2B5EF4-FFF2-40B4-BE49-F238E27FC236}">
              <a16:creationId xmlns="" xmlns:a16="http://schemas.microsoft.com/office/drawing/2014/main" id="{5B73E0B1-1534-4011-BB1D-A9304BA07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3225" y="112042575"/>
          <a:ext cx="1466850" cy="913114"/>
        </a:xfrm>
        <a:prstGeom prst="rect">
          <a:avLst/>
        </a:prstGeom>
      </xdr:spPr>
    </xdr:pic>
    <xdr:clientData/>
  </xdr:twoCellAnchor>
  <xdr:twoCellAnchor editAs="oneCell">
    <xdr:from>
      <xdr:col>5</xdr:col>
      <xdr:colOff>457573</xdr:colOff>
      <xdr:row>190</xdr:row>
      <xdr:rowOff>9341</xdr:rowOff>
    </xdr:from>
    <xdr:to>
      <xdr:col>5</xdr:col>
      <xdr:colOff>934885</xdr:colOff>
      <xdr:row>193</xdr:row>
      <xdr:rowOff>238908</xdr:rowOff>
    </xdr:to>
    <xdr:pic>
      <xdr:nvPicPr>
        <xdr:cNvPr id="181" name="Picture 180">
          <a:extLst>
            <a:ext uri="{FF2B5EF4-FFF2-40B4-BE49-F238E27FC236}">
              <a16:creationId xmlns="" xmlns:a16="http://schemas.microsoft.com/office/drawing/2014/main" id="{EDCF13B2-9DE9-4966-B0BE-47C0C76CE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6948" y="114566516"/>
          <a:ext cx="477312" cy="1172542"/>
        </a:xfrm>
        <a:prstGeom prst="rect">
          <a:avLst/>
        </a:prstGeom>
      </xdr:spPr>
    </xdr:pic>
    <xdr:clientData/>
  </xdr:twoCellAnchor>
  <xdr:twoCellAnchor editAs="oneCell">
    <xdr:from>
      <xdr:col>5</xdr:col>
      <xdr:colOff>1008531</xdr:colOff>
      <xdr:row>190</xdr:row>
      <xdr:rowOff>18678</xdr:rowOff>
    </xdr:from>
    <xdr:to>
      <xdr:col>5</xdr:col>
      <xdr:colOff>1495425</xdr:colOff>
      <xdr:row>193</xdr:row>
      <xdr:rowOff>248242</xdr:rowOff>
    </xdr:to>
    <xdr:pic>
      <xdr:nvPicPr>
        <xdr:cNvPr id="182" name="Picture 181">
          <a:extLst>
            <a:ext uri="{FF2B5EF4-FFF2-40B4-BE49-F238E27FC236}">
              <a16:creationId xmlns="" xmlns:a16="http://schemas.microsoft.com/office/drawing/2014/main" id="{4CF7A81F-6B5F-435F-98A4-6C9C1862E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37906" y="114575853"/>
          <a:ext cx="486894" cy="1172539"/>
        </a:xfrm>
        <a:prstGeom prst="rect">
          <a:avLst/>
        </a:prstGeom>
      </xdr:spPr>
    </xdr:pic>
    <xdr:clientData/>
  </xdr:twoCellAnchor>
  <xdr:twoCellAnchor editAs="oneCell">
    <xdr:from>
      <xdr:col>5</xdr:col>
      <xdr:colOff>1447426</xdr:colOff>
      <xdr:row>195</xdr:row>
      <xdr:rowOff>93382</xdr:rowOff>
    </xdr:from>
    <xdr:to>
      <xdr:col>5</xdr:col>
      <xdr:colOff>1893509</xdr:colOff>
      <xdr:row>196</xdr:row>
      <xdr:rowOff>64808</xdr:rowOff>
    </xdr:to>
    <xdr:pic>
      <xdr:nvPicPr>
        <xdr:cNvPr id="183" name="Picture 182">
          <a:extLst>
            <a:ext uri="{FF2B5EF4-FFF2-40B4-BE49-F238E27FC236}">
              <a16:creationId xmlns="" xmlns:a16="http://schemas.microsoft.com/office/drawing/2014/main" id="{0CB7171C-77B8-4F17-93F5-83D86220BA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76801" y="116222182"/>
          <a:ext cx="446083" cy="381001"/>
        </a:xfrm>
        <a:prstGeom prst="rect">
          <a:avLst/>
        </a:prstGeom>
      </xdr:spPr>
    </xdr:pic>
    <xdr:clientData/>
  </xdr:twoCellAnchor>
  <xdr:twoCellAnchor editAs="oneCell">
    <xdr:from>
      <xdr:col>5</xdr:col>
      <xdr:colOff>1456764</xdr:colOff>
      <xdr:row>197</xdr:row>
      <xdr:rowOff>196103</xdr:rowOff>
    </xdr:from>
    <xdr:to>
      <xdr:col>5</xdr:col>
      <xdr:colOff>1891258</xdr:colOff>
      <xdr:row>198</xdr:row>
      <xdr:rowOff>139700</xdr:rowOff>
    </xdr:to>
    <xdr:pic>
      <xdr:nvPicPr>
        <xdr:cNvPr id="184" name="Picture 183">
          <a:extLst>
            <a:ext uri="{FF2B5EF4-FFF2-40B4-BE49-F238E27FC236}">
              <a16:creationId xmlns="" xmlns:a16="http://schemas.microsoft.com/office/drawing/2014/main" id="{B6156317-229B-4910-B521-9A8509C49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86139" y="117144053"/>
          <a:ext cx="434494" cy="353172"/>
        </a:xfrm>
        <a:prstGeom prst="rect">
          <a:avLst/>
        </a:prstGeom>
      </xdr:spPr>
    </xdr:pic>
    <xdr:clientData/>
  </xdr:twoCellAnchor>
  <xdr:twoCellAnchor editAs="oneCell">
    <xdr:from>
      <xdr:col>5</xdr:col>
      <xdr:colOff>64061</xdr:colOff>
      <xdr:row>195</xdr:row>
      <xdr:rowOff>55657</xdr:rowOff>
    </xdr:from>
    <xdr:to>
      <xdr:col>5</xdr:col>
      <xdr:colOff>1343025</xdr:colOff>
      <xdr:row>197</xdr:row>
      <xdr:rowOff>272895</xdr:rowOff>
    </xdr:to>
    <xdr:pic>
      <xdr:nvPicPr>
        <xdr:cNvPr id="185" name="Picture 184">
          <a:extLst>
            <a:ext uri="{FF2B5EF4-FFF2-40B4-BE49-F238E27FC236}">
              <a16:creationId xmlns="" xmlns:a16="http://schemas.microsoft.com/office/drawing/2014/main" id="{835A88DC-5698-43BC-8A04-BB0CED60C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93436" y="116184457"/>
          <a:ext cx="1278964" cy="1036388"/>
        </a:xfrm>
        <a:prstGeom prst="rect">
          <a:avLst/>
        </a:prstGeom>
      </xdr:spPr>
    </xdr:pic>
    <xdr:clientData/>
  </xdr:twoCellAnchor>
  <xdr:twoCellAnchor editAs="oneCell">
    <xdr:from>
      <xdr:col>5</xdr:col>
      <xdr:colOff>587001</xdr:colOff>
      <xdr:row>199</xdr:row>
      <xdr:rowOff>37349</xdr:rowOff>
    </xdr:from>
    <xdr:to>
      <xdr:col>5</xdr:col>
      <xdr:colOff>1396551</xdr:colOff>
      <xdr:row>199</xdr:row>
      <xdr:rowOff>1114424</xdr:rowOff>
    </xdr:to>
    <xdr:pic>
      <xdr:nvPicPr>
        <xdr:cNvPr id="186" name="Picture 185">
          <a:extLst>
            <a:ext uri="{FF2B5EF4-FFF2-40B4-BE49-F238E27FC236}">
              <a16:creationId xmlns="" xmlns:a16="http://schemas.microsoft.com/office/drawing/2014/main" id="{B022E08E-0FF8-4D8A-896A-E5970337B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16376" y="117804449"/>
          <a:ext cx="809550" cy="1077075"/>
        </a:xfrm>
        <a:prstGeom prst="rect">
          <a:avLst/>
        </a:prstGeom>
      </xdr:spPr>
    </xdr:pic>
    <xdr:clientData/>
  </xdr:twoCellAnchor>
  <xdr:twoCellAnchor editAs="oneCell">
    <xdr:from>
      <xdr:col>5</xdr:col>
      <xdr:colOff>597648</xdr:colOff>
      <xdr:row>200</xdr:row>
      <xdr:rowOff>18119</xdr:rowOff>
    </xdr:from>
    <xdr:to>
      <xdr:col>5</xdr:col>
      <xdr:colOff>1331443</xdr:colOff>
      <xdr:row>206</xdr:row>
      <xdr:rowOff>171451</xdr:rowOff>
    </xdr:to>
    <xdr:pic>
      <xdr:nvPicPr>
        <xdr:cNvPr id="187" name="Picture 186">
          <a:extLst>
            <a:ext uri="{FF2B5EF4-FFF2-40B4-BE49-F238E27FC236}">
              <a16:creationId xmlns="" xmlns:a16="http://schemas.microsoft.com/office/drawing/2014/main" id="{0138064D-7401-4360-B959-47B850794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7023" y="118956794"/>
          <a:ext cx="733795" cy="1582082"/>
        </a:xfrm>
        <a:prstGeom prst="rect">
          <a:avLst/>
        </a:prstGeom>
      </xdr:spPr>
    </xdr:pic>
    <xdr:clientData/>
  </xdr:twoCellAnchor>
  <xdr:twoCellAnchor editAs="oneCell">
    <xdr:from>
      <xdr:col>5</xdr:col>
      <xdr:colOff>356906</xdr:colOff>
      <xdr:row>207</xdr:row>
      <xdr:rowOff>26334</xdr:rowOff>
    </xdr:from>
    <xdr:to>
      <xdr:col>5</xdr:col>
      <xdr:colOff>1653377</xdr:colOff>
      <xdr:row>211</xdr:row>
      <xdr:rowOff>171450</xdr:rowOff>
    </xdr:to>
    <xdr:pic>
      <xdr:nvPicPr>
        <xdr:cNvPr id="188" name="Picture 187">
          <a:extLst>
            <a:ext uri="{FF2B5EF4-FFF2-40B4-BE49-F238E27FC236}">
              <a16:creationId xmlns="" xmlns:a16="http://schemas.microsoft.com/office/drawing/2014/main" id="{1AC9C64A-A455-4FA7-AC63-51D5F842A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86281" y="120631884"/>
          <a:ext cx="1296471" cy="907116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212</xdr:row>
      <xdr:rowOff>19050</xdr:rowOff>
    </xdr:from>
    <xdr:to>
      <xdr:col>5</xdr:col>
      <xdr:colOff>1590675</xdr:colOff>
      <xdr:row>213</xdr:row>
      <xdr:rowOff>561975</xdr:rowOff>
    </xdr:to>
    <xdr:pic>
      <xdr:nvPicPr>
        <xdr:cNvPr id="189" name="Picture 188">
          <a:extLst>
            <a:ext uri="{FF2B5EF4-FFF2-40B4-BE49-F238E27FC236}">
              <a16:creationId xmlns="" xmlns:a16="http://schemas.microsoft.com/office/drawing/2014/main" id="{E12662C1-08D5-434A-9969-7DA06B961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12158662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1028699</xdr:colOff>
      <xdr:row>214</xdr:row>
      <xdr:rowOff>27269</xdr:rowOff>
    </xdr:from>
    <xdr:to>
      <xdr:col>5</xdr:col>
      <xdr:colOff>1905000</xdr:colOff>
      <xdr:row>216</xdr:row>
      <xdr:rowOff>322652</xdr:rowOff>
    </xdr:to>
    <xdr:pic>
      <xdr:nvPicPr>
        <xdr:cNvPr id="190" name="Picture 189">
          <a:extLst>
            <a:ext uri="{FF2B5EF4-FFF2-40B4-BE49-F238E27FC236}">
              <a16:creationId xmlns="" xmlns:a16="http://schemas.microsoft.com/office/drawing/2014/main" id="{75A57AA7-CE62-4C50-887D-9FC1CD5B8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8074" y="122794994"/>
          <a:ext cx="876301" cy="1000233"/>
        </a:xfrm>
        <a:prstGeom prst="rect">
          <a:avLst/>
        </a:prstGeom>
      </xdr:spPr>
    </xdr:pic>
    <xdr:clientData/>
  </xdr:twoCellAnchor>
  <xdr:twoCellAnchor editAs="oneCell">
    <xdr:from>
      <xdr:col>5</xdr:col>
      <xdr:colOff>147170</xdr:colOff>
      <xdr:row>214</xdr:row>
      <xdr:rowOff>27265</xdr:rowOff>
    </xdr:from>
    <xdr:to>
      <xdr:col>5</xdr:col>
      <xdr:colOff>1001564</xdr:colOff>
      <xdr:row>216</xdr:row>
      <xdr:rowOff>329950</xdr:rowOff>
    </xdr:to>
    <xdr:pic>
      <xdr:nvPicPr>
        <xdr:cNvPr id="191" name="Picture 190">
          <a:extLst>
            <a:ext uri="{FF2B5EF4-FFF2-40B4-BE49-F238E27FC236}">
              <a16:creationId xmlns="" xmlns:a16="http://schemas.microsoft.com/office/drawing/2014/main" id="{22F99ADA-BB5A-42FD-8212-8B430062E1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76545" y="122794990"/>
          <a:ext cx="854394" cy="1007535"/>
        </a:xfrm>
        <a:prstGeom prst="rect">
          <a:avLst/>
        </a:prstGeom>
      </xdr:spPr>
    </xdr:pic>
    <xdr:clientData/>
  </xdr:twoCellAnchor>
  <xdr:twoCellAnchor editAs="oneCell">
    <xdr:from>
      <xdr:col>5</xdr:col>
      <xdr:colOff>1398461</xdr:colOff>
      <xdr:row>217</xdr:row>
      <xdr:rowOff>37354</xdr:rowOff>
    </xdr:from>
    <xdr:to>
      <xdr:col>5</xdr:col>
      <xdr:colOff>1736911</xdr:colOff>
      <xdr:row>218</xdr:row>
      <xdr:rowOff>20579</xdr:rowOff>
    </xdr:to>
    <xdr:pic>
      <xdr:nvPicPr>
        <xdr:cNvPr id="192" name="Picture 191">
          <a:extLst>
            <a:ext uri="{FF2B5EF4-FFF2-40B4-BE49-F238E27FC236}">
              <a16:creationId xmlns="" xmlns:a16="http://schemas.microsoft.com/office/drawing/2014/main" id="{F933A986-F7DF-4E34-B44B-61AF426C5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7827836" y="124110004"/>
          <a:ext cx="338450" cy="268975"/>
        </a:xfrm>
        <a:prstGeom prst="rect">
          <a:avLst/>
        </a:prstGeom>
      </xdr:spPr>
    </xdr:pic>
    <xdr:clientData/>
  </xdr:twoCellAnchor>
  <xdr:twoCellAnchor editAs="oneCell">
    <xdr:from>
      <xdr:col>5</xdr:col>
      <xdr:colOff>1398462</xdr:colOff>
      <xdr:row>218</xdr:row>
      <xdr:rowOff>186765</xdr:rowOff>
    </xdr:from>
    <xdr:to>
      <xdr:col>5</xdr:col>
      <xdr:colOff>1736912</xdr:colOff>
      <xdr:row>219</xdr:row>
      <xdr:rowOff>171443</xdr:rowOff>
    </xdr:to>
    <xdr:pic>
      <xdr:nvPicPr>
        <xdr:cNvPr id="193" name="Picture 192">
          <a:extLst>
            <a:ext uri="{FF2B5EF4-FFF2-40B4-BE49-F238E27FC236}">
              <a16:creationId xmlns="" xmlns:a16="http://schemas.microsoft.com/office/drawing/2014/main" id="{FAA742BF-1BE7-4775-8D62-C3F4E167B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7827837" y="124545165"/>
          <a:ext cx="338450" cy="270428"/>
        </a:xfrm>
        <a:prstGeom prst="rect">
          <a:avLst/>
        </a:prstGeom>
      </xdr:spPr>
    </xdr:pic>
    <xdr:clientData/>
  </xdr:twoCellAnchor>
  <xdr:twoCellAnchor editAs="oneCell">
    <xdr:from>
      <xdr:col>5</xdr:col>
      <xdr:colOff>345514</xdr:colOff>
      <xdr:row>217</xdr:row>
      <xdr:rowOff>28016</xdr:rowOff>
    </xdr:from>
    <xdr:to>
      <xdr:col>5</xdr:col>
      <xdr:colOff>1230200</xdr:colOff>
      <xdr:row>219</xdr:row>
      <xdr:rowOff>167341</xdr:rowOff>
    </xdr:to>
    <xdr:pic>
      <xdr:nvPicPr>
        <xdr:cNvPr id="194" name="Picture 193">
          <a:extLst>
            <a:ext uri="{FF2B5EF4-FFF2-40B4-BE49-F238E27FC236}">
              <a16:creationId xmlns="" xmlns:a16="http://schemas.microsoft.com/office/drawing/2014/main" id="{3EE63747-D6FF-4561-9FEB-2ACD4961B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74889" y="124100666"/>
          <a:ext cx="884686" cy="710825"/>
        </a:xfrm>
        <a:prstGeom prst="rect">
          <a:avLst/>
        </a:prstGeom>
      </xdr:spPr>
    </xdr:pic>
    <xdr:clientData/>
  </xdr:twoCellAnchor>
  <xdr:twoCellAnchor editAs="oneCell">
    <xdr:from>
      <xdr:col>5</xdr:col>
      <xdr:colOff>1055218</xdr:colOff>
      <xdr:row>220</xdr:row>
      <xdr:rowOff>73397</xdr:rowOff>
    </xdr:from>
    <xdr:to>
      <xdr:col>5</xdr:col>
      <xdr:colOff>2007719</xdr:colOff>
      <xdr:row>221</xdr:row>
      <xdr:rowOff>340284</xdr:rowOff>
    </xdr:to>
    <xdr:pic>
      <xdr:nvPicPr>
        <xdr:cNvPr id="195" name="Picture 194">
          <a:extLst>
            <a:ext uri="{FF2B5EF4-FFF2-40B4-BE49-F238E27FC236}">
              <a16:creationId xmlns="" xmlns:a16="http://schemas.microsoft.com/office/drawing/2014/main" id="{39DEA0E0-B999-4934-90FE-949090C6A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84593" y="125003297"/>
          <a:ext cx="952501" cy="685987"/>
        </a:xfrm>
        <a:prstGeom prst="rect">
          <a:avLst/>
        </a:prstGeom>
      </xdr:spPr>
    </xdr:pic>
    <xdr:clientData/>
  </xdr:twoCellAnchor>
  <xdr:twoCellAnchor editAs="oneCell">
    <xdr:from>
      <xdr:col>5</xdr:col>
      <xdr:colOff>37351</xdr:colOff>
      <xdr:row>220</xdr:row>
      <xdr:rowOff>36047</xdr:rowOff>
    </xdr:from>
    <xdr:to>
      <xdr:col>5</xdr:col>
      <xdr:colOff>1006520</xdr:colOff>
      <xdr:row>221</xdr:row>
      <xdr:rowOff>338652</xdr:rowOff>
    </xdr:to>
    <xdr:pic>
      <xdr:nvPicPr>
        <xdr:cNvPr id="196" name="Picture 195">
          <a:extLst>
            <a:ext uri="{FF2B5EF4-FFF2-40B4-BE49-F238E27FC236}">
              <a16:creationId xmlns="" xmlns:a16="http://schemas.microsoft.com/office/drawing/2014/main" id="{2BBBCB89-A02F-44A3-8FAC-01AB7BE2E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66726" y="124965947"/>
          <a:ext cx="969169" cy="721705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222</xdr:row>
      <xdr:rowOff>57150</xdr:rowOff>
    </xdr:from>
    <xdr:to>
      <xdr:col>5</xdr:col>
      <xdr:colOff>1666875</xdr:colOff>
      <xdr:row>224</xdr:row>
      <xdr:rowOff>186622</xdr:rowOff>
    </xdr:to>
    <xdr:pic>
      <xdr:nvPicPr>
        <xdr:cNvPr id="197" name="Picture 196">
          <a:extLst>
            <a:ext uri="{FF2B5EF4-FFF2-40B4-BE49-F238E27FC236}">
              <a16:creationId xmlns="" xmlns:a16="http://schemas.microsoft.com/office/drawing/2014/main" id="{0628F6C7-7DD3-4426-95AE-58214E97D9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38950" y="125825250"/>
          <a:ext cx="1257300" cy="700972"/>
        </a:xfrm>
        <a:prstGeom prst="rect">
          <a:avLst/>
        </a:prstGeom>
      </xdr:spPr>
    </xdr:pic>
    <xdr:clientData/>
  </xdr:twoCellAnchor>
  <xdr:twoCellAnchor editAs="oneCell">
    <xdr:from>
      <xdr:col>5</xdr:col>
      <xdr:colOff>513977</xdr:colOff>
      <xdr:row>225</xdr:row>
      <xdr:rowOff>8592</xdr:rowOff>
    </xdr:from>
    <xdr:to>
      <xdr:col>5</xdr:col>
      <xdr:colOff>1603866</xdr:colOff>
      <xdr:row>225</xdr:row>
      <xdr:rowOff>790575</xdr:rowOff>
    </xdr:to>
    <xdr:pic>
      <xdr:nvPicPr>
        <xdr:cNvPr id="198" name="Picture 197">
          <a:extLst>
            <a:ext uri="{FF2B5EF4-FFF2-40B4-BE49-F238E27FC236}">
              <a16:creationId xmlns="" xmlns:a16="http://schemas.microsoft.com/office/drawing/2014/main" id="{53C2F055-1F04-4F34-ADE0-6D48C1E67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43352" y="126633942"/>
          <a:ext cx="1089889" cy="781983"/>
        </a:xfrm>
        <a:prstGeom prst="rect">
          <a:avLst/>
        </a:prstGeom>
      </xdr:spPr>
    </xdr:pic>
    <xdr:clientData/>
  </xdr:twoCellAnchor>
  <xdr:twoCellAnchor editAs="oneCell">
    <xdr:from>
      <xdr:col>5</xdr:col>
      <xdr:colOff>1381126</xdr:colOff>
      <xdr:row>226</xdr:row>
      <xdr:rowOff>190501</xdr:rowOff>
    </xdr:from>
    <xdr:to>
      <xdr:col>5</xdr:col>
      <xdr:colOff>1995770</xdr:colOff>
      <xdr:row>228</xdr:row>
      <xdr:rowOff>66675</xdr:rowOff>
    </xdr:to>
    <xdr:pic>
      <xdr:nvPicPr>
        <xdr:cNvPr id="199" name="Picture 198">
          <a:extLst>
            <a:ext uri="{FF2B5EF4-FFF2-40B4-BE49-F238E27FC236}">
              <a16:creationId xmlns="" xmlns:a16="http://schemas.microsoft.com/office/drawing/2014/main" id="{79EEAE96-15C0-45E1-94A8-B33C4856D2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10501" y="127673101"/>
          <a:ext cx="614644" cy="44767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28576</xdr:colOff>
      <xdr:row>226</xdr:row>
      <xdr:rowOff>190500</xdr:rowOff>
    </xdr:from>
    <xdr:to>
      <xdr:col>5</xdr:col>
      <xdr:colOff>648060</xdr:colOff>
      <xdr:row>228</xdr:row>
      <xdr:rowOff>107812</xdr:rowOff>
    </xdr:to>
    <xdr:pic>
      <xdr:nvPicPr>
        <xdr:cNvPr id="200" name="Picture 199">
          <a:extLst>
            <a:ext uri="{FF2B5EF4-FFF2-40B4-BE49-F238E27FC236}">
              <a16:creationId xmlns="" xmlns:a16="http://schemas.microsoft.com/office/drawing/2014/main" id="{1F903146-A9EF-4E4F-A7E7-E76BFE5F2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57951" y="127673100"/>
          <a:ext cx="619484" cy="488812"/>
        </a:xfrm>
        <a:prstGeom prst="rect">
          <a:avLst/>
        </a:prstGeom>
      </xdr:spPr>
    </xdr:pic>
    <xdr:clientData/>
  </xdr:twoCellAnchor>
  <xdr:twoCellAnchor editAs="oneCell">
    <xdr:from>
      <xdr:col>5</xdr:col>
      <xdr:colOff>695325</xdr:colOff>
      <xdr:row>226</xdr:row>
      <xdr:rowOff>161925</xdr:rowOff>
    </xdr:from>
    <xdr:to>
      <xdr:col>5</xdr:col>
      <xdr:colOff>1317230</xdr:colOff>
      <xdr:row>228</xdr:row>
      <xdr:rowOff>64718</xdr:rowOff>
    </xdr:to>
    <xdr:pic>
      <xdr:nvPicPr>
        <xdr:cNvPr id="201" name="Picture 200">
          <a:extLst>
            <a:ext uri="{FF2B5EF4-FFF2-40B4-BE49-F238E27FC236}">
              <a16:creationId xmlns="" xmlns:a16="http://schemas.microsoft.com/office/drawing/2014/main" id="{B298995E-EA6D-4982-8983-83EF8E7DE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24700" y="127644525"/>
          <a:ext cx="621905" cy="474293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233</xdr:row>
      <xdr:rowOff>9526</xdr:rowOff>
    </xdr:from>
    <xdr:to>
      <xdr:col>5</xdr:col>
      <xdr:colOff>934999</xdr:colOff>
      <xdr:row>234</xdr:row>
      <xdr:rowOff>421027</xdr:rowOff>
    </xdr:to>
    <xdr:pic>
      <xdr:nvPicPr>
        <xdr:cNvPr id="207" name="Picture 206">
          <a:extLst>
            <a:ext uri="{FF2B5EF4-FFF2-40B4-BE49-F238E27FC236}">
              <a16:creationId xmlns="" xmlns:a16="http://schemas.microsoft.com/office/drawing/2014/main" id="{24F63589-987C-4155-95BE-416A78D36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96075" y="131845051"/>
          <a:ext cx="668299" cy="878226"/>
        </a:xfrm>
        <a:prstGeom prst="rect">
          <a:avLst/>
        </a:prstGeom>
      </xdr:spPr>
    </xdr:pic>
    <xdr:clientData/>
  </xdr:twoCellAnchor>
  <xdr:twoCellAnchor editAs="oneCell">
    <xdr:from>
      <xdr:col>5</xdr:col>
      <xdr:colOff>1085850</xdr:colOff>
      <xdr:row>233</xdr:row>
      <xdr:rowOff>19051</xdr:rowOff>
    </xdr:from>
    <xdr:to>
      <xdr:col>5</xdr:col>
      <xdr:colOff>1767631</xdr:colOff>
      <xdr:row>234</xdr:row>
      <xdr:rowOff>428626</xdr:rowOff>
    </xdr:to>
    <xdr:pic>
      <xdr:nvPicPr>
        <xdr:cNvPr id="208" name="Picture 207">
          <a:extLst>
            <a:ext uri="{FF2B5EF4-FFF2-40B4-BE49-F238E27FC236}">
              <a16:creationId xmlns="" xmlns:a16="http://schemas.microsoft.com/office/drawing/2014/main" id="{ACAD71F4-3FF6-4467-830C-332F9A7EB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15225" y="131854576"/>
          <a:ext cx="681781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240</xdr:row>
      <xdr:rowOff>142876</xdr:rowOff>
    </xdr:from>
    <xdr:to>
      <xdr:col>5</xdr:col>
      <xdr:colOff>1924051</xdr:colOff>
      <xdr:row>241</xdr:row>
      <xdr:rowOff>282228</xdr:rowOff>
    </xdr:to>
    <xdr:pic>
      <xdr:nvPicPr>
        <xdr:cNvPr id="218" name="Picture 217">
          <a:extLst>
            <a:ext uri="{FF2B5EF4-FFF2-40B4-BE49-F238E27FC236}">
              <a16:creationId xmlns="" xmlns:a16="http://schemas.microsoft.com/office/drawing/2014/main" id="{50F6989E-31D2-4430-974C-64832C3A1E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81776" y="140122276"/>
          <a:ext cx="1771650" cy="529877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242</xdr:row>
      <xdr:rowOff>19050</xdr:rowOff>
    </xdr:from>
    <xdr:to>
      <xdr:col>5</xdr:col>
      <xdr:colOff>1531056</xdr:colOff>
      <xdr:row>242</xdr:row>
      <xdr:rowOff>733425</xdr:rowOff>
    </xdr:to>
    <xdr:pic>
      <xdr:nvPicPr>
        <xdr:cNvPr id="221" name="Picture 220">
          <a:extLst>
            <a:ext uri="{FF2B5EF4-FFF2-40B4-BE49-F238E27FC236}">
              <a16:creationId xmlns="" xmlns:a16="http://schemas.microsoft.com/office/drawing/2014/main" id="{73524825-CFC4-4176-B4A7-AB091116A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58000" y="141732000"/>
          <a:ext cx="1102431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1045883</xdr:colOff>
      <xdr:row>243</xdr:row>
      <xdr:rowOff>74705</xdr:rowOff>
    </xdr:from>
    <xdr:to>
      <xdr:col>5</xdr:col>
      <xdr:colOff>2026397</xdr:colOff>
      <xdr:row>244</xdr:row>
      <xdr:rowOff>166766</xdr:rowOff>
    </xdr:to>
    <xdr:pic>
      <xdr:nvPicPr>
        <xdr:cNvPr id="222" name="Picture 221">
          <a:extLst>
            <a:ext uri="{FF2B5EF4-FFF2-40B4-BE49-F238E27FC236}">
              <a16:creationId xmlns="" xmlns:a16="http://schemas.microsoft.com/office/drawing/2014/main" id="{5094FD79-C03E-4248-B094-84BE0B01E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5258" y="142559180"/>
          <a:ext cx="980514" cy="434961"/>
        </a:xfrm>
        <a:prstGeom prst="rect">
          <a:avLst/>
        </a:prstGeom>
      </xdr:spPr>
    </xdr:pic>
    <xdr:clientData/>
  </xdr:twoCellAnchor>
  <xdr:twoCellAnchor editAs="oneCell">
    <xdr:from>
      <xdr:col>5</xdr:col>
      <xdr:colOff>46692</xdr:colOff>
      <xdr:row>243</xdr:row>
      <xdr:rowOff>74706</xdr:rowOff>
    </xdr:from>
    <xdr:to>
      <xdr:col>5</xdr:col>
      <xdr:colOff>1005268</xdr:colOff>
      <xdr:row>244</xdr:row>
      <xdr:rowOff>189691</xdr:rowOff>
    </xdr:to>
    <xdr:pic>
      <xdr:nvPicPr>
        <xdr:cNvPr id="223" name="Picture 222">
          <a:extLst>
            <a:ext uri="{FF2B5EF4-FFF2-40B4-BE49-F238E27FC236}">
              <a16:creationId xmlns="" xmlns:a16="http://schemas.microsoft.com/office/drawing/2014/main" id="{ED9DB702-17DE-469D-BEBD-E2A253B57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76067" y="142559181"/>
          <a:ext cx="958576" cy="45788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245</xdr:row>
      <xdr:rowOff>28575</xdr:rowOff>
    </xdr:from>
    <xdr:to>
      <xdr:col>5</xdr:col>
      <xdr:colOff>1317420</xdr:colOff>
      <xdr:row>246</xdr:row>
      <xdr:rowOff>466726</xdr:rowOff>
    </xdr:to>
    <xdr:pic>
      <xdr:nvPicPr>
        <xdr:cNvPr id="224" name="Picture 223">
          <a:extLst>
            <a:ext uri="{FF2B5EF4-FFF2-40B4-BE49-F238E27FC236}">
              <a16:creationId xmlns="" xmlns:a16="http://schemas.microsoft.com/office/drawing/2014/main" id="{7F8F4103-40DC-4CF3-B1D8-1B65729EB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53250" y="143198850"/>
          <a:ext cx="793545" cy="923926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247</xdr:row>
      <xdr:rowOff>19050</xdr:rowOff>
    </xdr:from>
    <xdr:to>
      <xdr:col>5</xdr:col>
      <xdr:colOff>1466850</xdr:colOff>
      <xdr:row>247</xdr:row>
      <xdr:rowOff>648101</xdr:rowOff>
    </xdr:to>
    <xdr:pic>
      <xdr:nvPicPr>
        <xdr:cNvPr id="225" name="Picture 224">
          <a:extLst>
            <a:ext uri="{FF2B5EF4-FFF2-40B4-BE49-F238E27FC236}">
              <a16:creationId xmlns="" xmlns:a16="http://schemas.microsoft.com/office/drawing/2014/main" id="{02C8986A-4249-47BA-8E4D-71F17E286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9450" y="144160875"/>
          <a:ext cx="866775" cy="62905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248</xdr:row>
      <xdr:rowOff>152401</xdr:rowOff>
    </xdr:from>
    <xdr:to>
      <xdr:col>5</xdr:col>
      <xdr:colOff>1314126</xdr:colOff>
      <xdr:row>250</xdr:row>
      <xdr:rowOff>190501</xdr:rowOff>
    </xdr:to>
    <xdr:pic>
      <xdr:nvPicPr>
        <xdr:cNvPr id="229" name="Picture 228">
          <a:extLst>
            <a:ext uri="{FF2B5EF4-FFF2-40B4-BE49-F238E27FC236}">
              <a16:creationId xmlns="" xmlns:a16="http://schemas.microsoft.com/office/drawing/2014/main" id="{B2941D68-4548-441F-AB3A-8B3EB3F5C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57950" y="146075401"/>
          <a:ext cx="1285551" cy="590550"/>
        </a:xfrm>
        <a:prstGeom prst="rect">
          <a:avLst/>
        </a:prstGeom>
      </xdr:spPr>
    </xdr:pic>
    <xdr:clientData/>
  </xdr:twoCellAnchor>
  <xdr:twoCellAnchor editAs="oneCell">
    <xdr:from>
      <xdr:col>5</xdr:col>
      <xdr:colOff>1466850</xdr:colOff>
      <xdr:row>251</xdr:row>
      <xdr:rowOff>152400</xdr:rowOff>
    </xdr:from>
    <xdr:to>
      <xdr:col>5</xdr:col>
      <xdr:colOff>1960240</xdr:colOff>
      <xdr:row>252</xdr:row>
      <xdr:rowOff>113733</xdr:rowOff>
    </xdr:to>
    <xdr:pic>
      <xdr:nvPicPr>
        <xdr:cNvPr id="230" name="Picture 229">
          <a:extLst>
            <a:ext uri="{FF2B5EF4-FFF2-40B4-BE49-F238E27FC236}">
              <a16:creationId xmlns="" xmlns:a16="http://schemas.microsoft.com/office/drawing/2014/main" id="{4FF57A6E-F8A2-46E8-981A-8BE05DC59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96225" y="146904075"/>
          <a:ext cx="493390" cy="237558"/>
        </a:xfrm>
        <a:prstGeom prst="rect">
          <a:avLst/>
        </a:prstGeom>
      </xdr:spPr>
    </xdr:pic>
    <xdr:clientData/>
  </xdr:twoCellAnchor>
  <xdr:twoCellAnchor editAs="oneCell">
    <xdr:from>
      <xdr:col>5</xdr:col>
      <xdr:colOff>1457325</xdr:colOff>
      <xdr:row>248</xdr:row>
      <xdr:rowOff>104775</xdr:rowOff>
    </xdr:from>
    <xdr:to>
      <xdr:col>5</xdr:col>
      <xdr:colOff>1943101</xdr:colOff>
      <xdr:row>249</xdr:row>
      <xdr:rowOff>70677</xdr:rowOff>
    </xdr:to>
    <xdr:pic>
      <xdr:nvPicPr>
        <xdr:cNvPr id="231" name="Picture 230">
          <a:extLst>
            <a:ext uri="{FF2B5EF4-FFF2-40B4-BE49-F238E27FC236}">
              <a16:creationId xmlns="" xmlns:a16="http://schemas.microsoft.com/office/drawing/2014/main" id="{A59EB1C0-FD94-4695-BD53-1E031E492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86700" y="146027775"/>
          <a:ext cx="485776" cy="242127"/>
        </a:xfrm>
        <a:prstGeom prst="rect">
          <a:avLst/>
        </a:prstGeom>
      </xdr:spPr>
    </xdr:pic>
    <xdr:clientData/>
  </xdr:twoCellAnchor>
  <xdr:twoCellAnchor editAs="oneCell">
    <xdr:from>
      <xdr:col>5</xdr:col>
      <xdr:colOff>438895</xdr:colOff>
      <xdr:row>253</xdr:row>
      <xdr:rowOff>28015</xdr:rowOff>
    </xdr:from>
    <xdr:to>
      <xdr:col>5</xdr:col>
      <xdr:colOff>1596837</xdr:colOff>
      <xdr:row>253</xdr:row>
      <xdr:rowOff>660710</xdr:rowOff>
    </xdr:to>
    <xdr:pic>
      <xdr:nvPicPr>
        <xdr:cNvPr id="235" name="Picture 234">
          <a:extLst>
            <a:ext uri="{FF2B5EF4-FFF2-40B4-BE49-F238E27FC236}">
              <a16:creationId xmlns="" xmlns:a16="http://schemas.microsoft.com/office/drawing/2014/main" id="{B09BC183-04EC-4715-A7F3-C6EF0F45F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68270" y="148246540"/>
          <a:ext cx="1157942" cy="632695"/>
        </a:xfrm>
        <a:prstGeom prst="rect">
          <a:avLst/>
        </a:prstGeom>
      </xdr:spPr>
    </xdr:pic>
    <xdr:clientData/>
  </xdr:twoCellAnchor>
  <xdr:twoCellAnchor editAs="oneCell">
    <xdr:from>
      <xdr:col>5</xdr:col>
      <xdr:colOff>1568824</xdr:colOff>
      <xdr:row>255</xdr:row>
      <xdr:rowOff>214780</xdr:rowOff>
    </xdr:from>
    <xdr:to>
      <xdr:col>5</xdr:col>
      <xdr:colOff>1994303</xdr:colOff>
      <xdr:row>257</xdr:row>
      <xdr:rowOff>7935</xdr:rowOff>
    </xdr:to>
    <xdr:pic>
      <xdr:nvPicPr>
        <xdr:cNvPr id="236" name="Picture 235">
          <a:extLst>
            <a:ext uri="{FF2B5EF4-FFF2-40B4-BE49-F238E27FC236}">
              <a16:creationId xmlns="" xmlns:a16="http://schemas.microsoft.com/office/drawing/2014/main" id="{037CD890-D913-4ABB-ADE1-7356AD58B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98199" y="149414380"/>
          <a:ext cx="425479" cy="364655"/>
        </a:xfrm>
        <a:prstGeom prst="rect">
          <a:avLst/>
        </a:prstGeom>
      </xdr:spPr>
    </xdr:pic>
    <xdr:clientData/>
  </xdr:twoCellAnchor>
  <xdr:twoCellAnchor editAs="oneCell">
    <xdr:from>
      <xdr:col>5</xdr:col>
      <xdr:colOff>1159996</xdr:colOff>
      <xdr:row>256</xdr:row>
      <xdr:rowOff>157630</xdr:rowOff>
    </xdr:from>
    <xdr:to>
      <xdr:col>5</xdr:col>
      <xdr:colOff>1581939</xdr:colOff>
      <xdr:row>257</xdr:row>
      <xdr:rowOff>227106</xdr:rowOff>
    </xdr:to>
    <xdr:pic>
      <xdr:nvPicPr>
        <xdr:cNvPr id="237" name="Picture 236">
          <a:extLst>
            <a:ext uri="{FF2B5EF4-FFF2-40B4-BE49-F238E27FC236}">
              <a16:creationId xmlns="" xmlns:a16="http://schemas.microsoft.com/office/drawing/2014/main" id="{04B0FDB3-5C8F-4915-AD62-F6AFE1212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89371" y="149642980"/>
          <a:ext cx="421943" cy="355226"/>
        </a:xfrm>
        <a:prstGeom prst="rect">
          <a:avLst/>
        </a:prstGeom>
      </xdr:spPr>
    </xdr:pic>
    <xdr:clientData/>
  </xdr:twoCellAnchor>
  <xdr:twoCellAnchor editAs="oneCell">
    <xdr:from>
      <xdr:col>5</xdr:col>
      <xdr:colOff>1372720</xdr:colOff>
      <xdr:row>254</xdr:row>
      <xdr:rowOff>46692</xdr:rowOff>
    </xdr:from>
    <xdr:to>
      <xdr:col>5</xdr:col>
      <xdr:colOff>1793484</xdr:colOff>
      <xdr:row>255</xdr:row>
      <xdr:rowOff>128902</xdr:rowOff>
    </xdr:to>
    <xdr:pic>
      <xdr:nvPicPr>
        <xdr:cNvPr id="238" name="Picture 237">
          <a:extLst>
            <a:ext uri="{FF2B5EF4-FFF2-40B4-BE49-F238E27FC236}">
              <a16:creationId xmlns="" xmlns:a16="http://schemas.microsoft.com/office/drawing/2014/main" id="{FF66F612-58A5-43AC-AA66-E157B29BB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02095" y="148960542"/>
          <a:ext cx="420764" cy="367960"/>
        </a:xfrm>
        <a:prstGeom prst="rect">
          <a:avLst/>
        </a:prstGeom>
      </xdr:spPr>
    </xdr:pic>
    <xdr:clientData/>
  </xdr:twoCellAnchor>
  <xdr:twoCellAnchor editAs="oneCell">
    <xdr:from>
      <xdr:col>5</xdr:col>
      <xdr:colOff>55842</xdr:colOff>
      <xdr:row>254</xdr:row>
      <xdr:rowOff>73399</xdr:rowOff>
    </xdr:from>
    <xdr:to>
      <xdr:col>5</xdr:col>
      <xdr:colOff>1114425</xdr:colOff>
      <xdr:row>257</xdr:row>
      <xdr:rowOff>142395</xdr:rowOff>
    </xdr:to>
    <xdr:pic>
      <xdr:nvPicPr>
        <xdr:cNvPr id="239" name="Picture 238">
          <a:extLst>
            <a:ext uri="{FF2B5EF4-FFF2-40B4-BE49-F238E27FC236}">
              <a16:creationId xmlns="" xmlns:a16="http://schemas.microsoft.com/office/drawing/2014/main" id="{053CB694-5ED4-4DD4-B0DC-A8D1446F8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5217" y="148987249"/>
          <a:ext cx="1058583" cy="926246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258</xdr:row>
      <xdr:rowOff>66675</xdr:rowOff>
    </xdr:from>
    <xdr:to>
      <xdr:col>5</xdr:col>
      <xdr:colOff>1513823</xdr:colOff>
      <xdr:row>258</xdr:row>
      <xdr:rowOff>647700</xdr:rowOff>
    </xdr:to>
    <xdr:pic>
      <xdr:nvPicPr>
        <xdr:cNvPr id="243" name="Picture 242">
          <a:extLst>
            <a:ext uri="{FF2B5EF4-FFF2-40B4-BE49-F238E27FC236}">
              <a16:creationId xmlns="" xmlns:a16="http://schemas.microsoft.com/office/drawing/2014/main" id="{70B2400C-46D3-49D6-A348-918DEE2D0F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19925" y="150837900"/>
          <a:ext cx="923273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1047751</xdr:colOff>
      <xdr:row>260</xdr:row>
      <xdr:rowOff>66675</xdr:rowOff>
    </xdr:from>
    <xdr:to>
      <xdr:col>5</xdr:col>
      <xdr:colOff>2019301</xdr:colOff>
      <xdr:row>261</xdr:row>
      <xdr:rowOff>256603</xdr:rowOff>
    </xdr:to>
    <xdr:pic>
      <xdr:nvPicPr>
        <xdr:cNvPr id="244" name="Picture 243">
          <a:extLst>
            <a:ext uri="{FF2B5EF4-FFF2-40B4-BE49-F238E27FC236}">
              <a16:creationId xmlns="" xmlns:a16="http://schemas.microsoft.com/office/drawing/2014/main" id="{37DC7E0A-FF38-4AA6-A14B-65B4A48BE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7126" y="151866600"/>
          <a:ext cx="971550" cy="52330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259</xdr:row>
      <xdr:rowOff>28575</xdr:rowOff>
    </xdr:from>
    <xdr:to>
      <xdr:col>5</xdr:col>
      <xdr:colOff>1066635</xdr:colOff>
      <xdr:row>260</xdr:row>
      <xdr:rowOff>209550</xdr:rowOff>
    </xdr:to>
    <xdr:pic>
      <xdr:nvPicPr>
        <xdr:cNvPr id="245" name="Picture 244">
          <a:extLst>
            <a:ext uri="{FF2B5EF4-FFF2-40B4-BE49-F238E27FC236}">
              <a16:creationId xmlns="" xmlns:a16="http://schemas.microsoft.com/office/drawing/2014/main" id="{58F6F459-64FF-436C-A753-9807FBFDE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24625" y="151495125"/>
          <a:ext cx="971385" cy="5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333376</xdr:colOff>
      <xdr:row>262</xdr:row>
      <xdr:rowOff>171450</xdr:rowOff>
    </xdr:from>
    <xdr:to>
      <xdr:col>5</xdr:col>
      <xdr:colOff>1785674</xdr:colOff>
      <xdr:row>263</xdr:row>
      <xdr:rowOff>219075</xdr:rowOff>
    </xdr:to>
    <xdr:pic>
      <xdr:nvPicPr>
        <xdr:cNvPr id="246" name="Picture 245">
          <a:extLst>
            <a:ext uri="{FF2B5EF4-FFF2-40B4-BE49-F238E27FC236}">
              <a16:creationId xmlns="" xmlns:a16="http://schemas.microsoft.com/office/drawing/2014/main" id="{E766C7E1-AB83-4C3E-A224-1C597ECBE0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62751" y="152638125"/>
          <a:ext cx="1452298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264</xdr:row>
      <xdr:rowOff>28575</xdr:rowOff>
    </xdr:from>
    <xdr:to>
      <xdr:col>5</xdr:col>
      <xdr:colOff>1491570</xdr:colOff>
      <xdr:row>264</xdr:row>
      <xdr:rowOff>647700</xdr:rowOff>
    </xdr:to>
    <xdr:pic>
      <xdr:nvPicPr>
        <xdr:cNvPr id="247" name="Picture 246">
          <a:extLst>
            <a:ext uri="{FF2B5EF4-FFF2-40B4-BE49-F238E27FC236}">
              <a16:creationId xmlns="" xmlns:a16="http://schemas.microsoft.com/office/drawing/2014/main" id="{7DA3BEC4-56BE-492C-AC20-357276E47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62775" y="153447750"/>
          <a:ext cx="958170" cy="619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1013384</xdr:colOff>
      <xdr:row>265</xdr:row>
      <xdr:rowOff>428252</xdr:rowOff>
    </xdr:from>
    <xdr:to>
      <xdr:col>5</xdr:col>
      <xdr:colOff>1935547</xdr:colOff>
      <xdr:row>266</xdr:row>
      <xdr:rowOff>428625</xdr:rowOff>
    </xdr:to>
    <xdr:pic>
      <xdr:nvPicPr>
        <xdr:cNvPr id="248" name="Picture 247">
          <a:extLst>
            <a:ext uri="{FF2B5EF4-FFF2-40B4-BE49-F238E27FC236}">
              <a16:creationId xmlns="" xmlns:a16="http://schemas.microsoft.com/office/drawing/2014/main" id="{B27D6EE8-7487-4D66-8890-1C79794BE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42759" y="154657052"/>
          <a:ext cx="922163" cy="476623"/>
        </a:xfrm>
        <a:prstGeom prst="rect">
          <a:avLst/>
        </a:prstGeom>
      </xdr:spPr>
    </xdr:pic>
    <xdr:clientData/>
  </xdr:twoCellAnchor>
  <xdr:twoCellAnchor editAs="oneCell">
    <xdr:from>
      <xdr:col>5</xdr:col>
      <xdr:colOff>46691</xdr:colOff>
      <xdr:row>265</xdr:row>
      <xdr:rowOff>56031</xdr:rowOff>
    </xdr:from>
    <xdr:to>
      <xdr:col>5</xdr:col>
      <xdr:colOff>971444</xdr:colOff>
      <xdr:row>266</xdr:row>
      <xdr:rowOff>80153</xdr:rowOff>
    </xdr:to>
    <xdr:pic>
      <xdr:nvPicPr>
        <xdr:cNvPr id="249" name="Picture 248">
          <a:extLst>
            <a:ext uri="{FF2B5EF4-FFF2-40B4-BE49-F238E27FC236}">
              <a16:creationId xmlns="" xmlns:a16="http://schemas.microsoft.com/office/drawing/2014/main" id="{7D75683A-A6C3-4FC5-BE59-C75123752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76066" y="154284831"/>
          <a:ext cx="924753" cy="500372"/>
        </a:xfrm>
        <a:prstGeom prst="rect">
          <a:avLst/>
        </a:prstGeom>
      </xdr:spPr>
    </xdr:pic>
    <xdr:clientData/>
  </xdr:twoCellAnchor>
  <xdr:twoCellAnchor editAs="oneCell">
    <xdr:from>
      <xdr:col>5</xdr:col>
      <xdr:colOff>384318</xdr:colOff>
      <xdr:row>267</xdr:row>
      <xdr:rowOff>28235</xdr:rowOff>
    </xdr:from>
    <xdr:to>
      <xdr:col>5</xdr:col>
      <xdr:colOff>1730234</xdr:colOff>
      <xdr:row>269</xdr:row>
      <xdr:rowOff>276225</xdr:rowOff>
    </xdr:to>
    <xdr:pic>
      <xdr:nvPicPr>
        <xdr:cNvPr id="250" name="Picture 249">
          <a:extLst>
            <a:ext uri="{FF2B5EF4-FFF2-40B4-BE49-F238E27FC236}">
              <a16:creationId xmlns="" xmlns:a16="http://schemas.microsoft.com/office/drawing/2014/main" id="{848A4095-C005-41D3-8764-8979106D69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3693" y="155209535"/>
          <a:ext cx="1345916" cy="91474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270</xdr:row>
      <xdr:rowOff>19051</xdr:rowOff>
    </xdr:from>
    <xdr:to>
      <xdr:col>5</xdr:col>
      <xdr:colOff>1590675</xdr:colOff>
      <xdr:row>270</xdr:row>
      <xdr:rowOff>698025</xdr:rowOff>
    </xdr:to>
    <xdr:pic>
      <xdr:nvPicPr>
        <xdr:cNvPr id="251" name="Picture 250">
          <a:extLst>
            <a:ext uri="{FF2B5EF4-FFF2-40B4-BE49-F238E27FC236}">
              <a16:creationId xmlns="" xmlns:a16="http://schemas.microsoft.com/office/drawing/2014/main" id="{3D863BF6-3A5D-4AC7-AE1F-55DFFC0EF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5625" y="156200476"/>
          <a:ext cx="1114425" cy="678974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271</xdr:row>
      <xdr:rowOff>57150</xdr:rowOff>
    </xdr:from>
    <xdr:to>
      <xdr:col>5</xdr:col>
      <xdr:colOff>1752600</xdr:colOff>
      <xdr:row>273</xdr:row>
      <xdr:rowOff>173469</xdr:rowOff>
    </xdr:to>
    <xdr:pic>
      <xdr:nvPicPr>
        <xdr:cNvPr id="252" name="Picture 251">
          <a:extLst>
            <a:ext uri="{FF2B5EF4-FFF2-40B4-BE49-F238E27FC236}">
              <a16:creationId xmlns="" xmlns:a16="http://schemas.microsoft.com/office/drawing/2014/main" id="{2F1A3B81-4718-4300-9E63-B4F5FE2A4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43700" y="156972000"/>
          <a:ext cx="1438275" cy="592569"/>
        </a:xfrm>
        <a:prstGeom prst="rect">
          <a:avLst/>
        </a:prstGeom>
      </xdr:spPr>
    </xdr:pic>
    <xdr:clientData/>
  </xdr:twoCellAnchor>
  <xdr:twoCellAnchor editAs="oneCell">
    <xdr:from>
      <xdr:col>5</xdr:col>
      <xdr:colOff>389779</xdr:colOff>
      <xdr:row>274</xdr:row>
      <xdr:rowOff>161180</xdr:rowOff>
    </xdr:from>
    <xdr:to>
      <xdr:col>5</xdr:col>
      <xdr:colOff>1501029</xdr:colOff>
      <xdr:row>275</xdr:row>
      <xdr:rowOff>403698</xdr:rowOff>
    </xdr:to>
    <xdr:pic>
      <xdr:nvPicPr>
        <xdr:cNvPr id="253" name="Picture 252">
          <a:extLst>
            <a:ext uri="{FF2B5EF4-FFF2-40B4-BE49-F238E27FC236}">
              <a16:creationId xmlns="" xmlns:a16="http://schemas.microsoft.com/office/drawing/2014/main" id="{25963126-FF84-406E-9CC3-FA7E4F6AC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9154" y="157790405"/>
          <a:ext cx="1111250" cy="680668"/>
        </a:xfrm>
        <a:prstGeom prst="rect">
          <a:avLst/>
        </a:prstGeom>
      </xdr:spPr>
    </xdr:pic>
    <xdr:clientData/>
  </xdr:twoCellAnchor>
  <xdr:twoCellAnchor editAs="oneCell">
    <xdr:from>
      <xdr:col>5</xdr:col>
      <xdr:colOff>130735</xdr:colOff>
      <xdr:row>276</xdr:row>
      <xdr:rowOff>46506</xdr:rowOff>
    </xdr:from>
    <xdr:to>
      <xdr:col>5</xdr:col>
      <xdr:colOff>843225</xdr:colOff>
      <xdr:row>277</xdr:row>
      <xdr:rowOff>408842</xdr:rowOff>
    </xdr:to>
    <xdr:pic>
      <xdr:nvPicPr>
        <xdr:cNvPr id="254" name="Picture 253">
          <a:extLst>
            <a:ext uri="{FF2B5EF4-FFF2-40B4-BE49-F238E27FC236}">
              <a16:creationId xmlns="" xmlns:a16="http://schemas.microsoft.com/office/drawing/2014/main" id="{CEEA70A8-FD26-44FB-BFED-D5D4B9E36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60110" y="158694906"/>
          <a:ext cx="712490" cy="819536"/>
        </a:xfrm>
        <a:prstGeom prst="rect">
          <a:avLst/>
        </a:prstGeom>
      </xdr:spPr>
    </xdr:pic>
    <xdr:clientData/>
  </xdr:twoCellAnchor>
  <xdr:twoCellAnchor editAs="oneCell">
    <xdr:from>
      <xdr:col>5</xdr:col>
      <xdr:colOff>1036543</xdr:colOff>
      <xdr:row>276</xdr:row>
      <xdr:rowOff>27269</xdr:rowOff>
    </xdr:from>
    <xdr:to>
      <xdr:col>5</xdr:col>
      <xdr:colOff>1763728</xdr:colOff>
      <xdr:row>277</xdr:row>
      <xdr:rowOff>438899</xdr:rowOff>
    </xdr:to>
    <xdr:pic>
      <xdr:nvPicPr>
        <xdr:cNvPr id="255" name="Picture 254">
          <a:extLst>
            <a:ext uri="{FF2B5EF4-FFF2-40B4-BE49-F238E27FC236}">
              <a16:creationId xmlns="" xmlns:a16="http://schemas.microsoft.com/office/drawing/2014/main" id="{E00BD8D6-119B-4DED-9D05-9C1DC2872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65918" y="158675669"/>
          <a:ext cx="727185" cy="86883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281</xdr:row>
      <xdr:rowOff>9525</xdr:rowOff>
    </xdr:from>
    <xdr:to>
      <xdr:col>5</xdr:col>
      <xdr:colOff>1306285</xdr:colOff>
      <xdr:row>283</xdr:row>
      <xdr:rowOff>238125</xdr:rowOff>
    </xdr:to>
    <xdr:pic>
      <xdr:nvPicPr>
        <xdr:cNvPr id="258" name="Picture 257">
          <a:extLst>
            <a:ext uri="{FF2B5EF4-FFF2-40B4-BE49-F238E27FC236}">
              <a16:creationId xmlns="" xmlns:a16="http://schemas.microsoft.com/office/drawing/2014/main" id="{5D8C1593-B7E4-4D91-822D-4DE3361BE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6505575" y="161105850"/>
          <a:ext cx="1230085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1390650</xdr:colOff>
      <xdr:row>282</xdr:row>
      <xdr:rowOff>123825</xdr:rowOff>
    </xdr:from>
    <xdr:to>
      <xdr:col>5</xdr:col>
      <xdr:colOff>1980467</xdr:colOff>
      <xdr:row>283</xdr:row>
      <xdr:rowOff>223837</xdr:rowOff>
    </xdr:to>
    <xdr:pic>
      <xdr:nvPicPr>
        <xdr:cNvPr id="259" name="Picture 258">
          <a:extLst>
            <a:ext uri="{FF2B5EF4-FFF2-40B4-BE49-F238E27FC236}">
              <a16:creationId xmlns="" xmlns:a16="http://schemas.microsoft.com/office/drawing/2014/main" id="{573767FD-A196-4820-85A7-61D16F258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20025" y="161486850"/>
          <a:ext cx="589817" cy="366712"/>
        </a:xfrm>
        <a:prstGeom prst="rect">
          <a:avLst/>
        </a:prstGeom>
      </xdr:spPr>
    </xdr:pic>
    <xdr:clientData/>
  </xdr:twoCellAnchor>
  <xdr:twoCellAnchor editAs="oneCell">
    <xdr:from>
      <xdr:col>5</xdr:col>
      <xdr:colOff>1390650</xdr:colOff>
      <xdr:row>281</xdr:row>
      <xdr:rowOff>19049</xdr:rowOff>
    </xdr:from>
    <xdr:to>
      <xdr:col>5</xdr:col>
      <xdr:colOff>1990725</xdr:colOff>
      <xdr:row>282</xdr:row>
      <xdr:rowOff>119062</xdr:rowOff>
    </xdr:to>
    <xdr:pic>
      <xdr:nvPicPr>
        <xdr:cNvPr id="260" name="Picture 259">
          <a:extLst>
            <a:ext uri="{FF2B5EF4-FFF2-40B4-BE49-F238E27FC236}">
              <a16:creationId xmlns="" xmlns:a16="http://schemas.microsoft.com/office/drawing/2014/main" id="{1D1725B8-BF0F-420F-B3D8-619DA8E4F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20025" y="161115374"/>
          <a:ext cx="600075" cy="366713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1371600</xdr:colOff>
      <xdr:row>278</xdr:row>
      <xdr:rowOff>47625</xdr:rowOff>
    </xdr:from>
    <xdr:to>
      <xdr:col>5</xdr:col>
      <xdr:colOff>1982231</xdr:colOff>
      <xdr:row>280</xdr:row>
      <xdr:rowOff>121186</xdr:rowOff>
    </xdr:to>
    <xdr:pic>
      <xdr:nvPicPr>
        <xdr:cNvPr id="261" name="Picture 260">
          <a:extLst>
            <a:ext uri="{FF2B5EF4-FFF2-40B4-BE49-F238E27FC236}">
              <a16:creationId xmlns="" xmlns:a16="http://schemas.microsoft.com/office/drawing/2014/main" id="{B2ECC7AD-38CA-41D0-880E-91221C8AE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00975" y="160429575"/>
          <a:ext cx="610631" cy="54981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278</xdr:row>
      <xdr:rowOff>85725</xdr:rowOff>
    </xdr:from>
    <xdr:to>
      <xdr:col>5</xdr:col>
      <xdr:colOff>634340</xdr:colOff>
      <xdr:row>280</xdr:row>
      <xdr:rowOff>166584</xdr:rowOff>
    </xdr:to>
    <xdr:pic>
      <xdr:nvPicPr>
        <xdr:cNvPr id="262" name="Picture 261">
          <a:extLst>
            <a:ext uri="{FF2B5EF4-FFF2-40B4-BE49-F238E27FC236}">
              <a16:creationId xmlns="" xmlns:a16="http://schemas.microsoft.com/office/drawing/2014/main" id="{EB53CF5B-FC64-4B39-9842-F628ED1A2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57950" y="160467675"/>
          <a:ext cx="605765" cy="557109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</xdr:colOff>
      <xdr:row>278</xdr:row>
      <xdr:rowOff>57150</xdr:rowOff>
    </xdr:from>
    <xdr:to>
      <xdr:col>5</xdr:col>
      <xdr:colOff>1317914</xdr:colOff>
      <xdr:row>280</xdr:row>
      <xdr:rowOff>142875</xdr:rowOff>
    </xdr:to>
    <xdr:pic>
      <xdr:nvPicPr>
        <xdr:cNvPr id="263" name="Picture 262">
          <a:extLst>
            <a:ext uri="{FF2B5EF4-FFF2-40B4-BE49-F238E27FC236}">
              <a16:creationId xmlns="" xmlns:a16="http://schemas.microsoft.com/office/drawing/2014/main" id="{8BCE9588-55C3-43E4-B453-D3B83D3A6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34225" y="160439100"/>
          <a:ext cx="613064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289</xdr:row>
      <xdr:rowOff>47184</xdr:rowOff>
    </xdr:from>
    <xdr:to>
      <xdr:col>5</xdr:col>
      <xdr:colOff>978573</xdr:colOff>
      <xdr:row>290</xdr:row>
      <xdr:rowOff>63927</xdr:rowOff>
    </xdr:to>
    <xdr:pic>
      <xdr:nvPicPr>
        <xdr:cNvPr id="270" name="Picture 269">
          <a:extLst>
            <a:ext uri="{FF2B5EF4-FFF2-40B4-BE49-F238E27FC236}">
              <a16:creationId xmlns="" xmlns:a16="http://schemas.microsoft.com/office/drawing/2014/main" id="{699A8B73-55DD-4EE5-9166-6B582A7C8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526" y="165486909"/>
          <a:ext cx="921422" cy="473943"/>
        </a:xfrm>
        <a:prstGeom prst="rect">
          <a:avLst/>
        </a:prstGeom>
      </xdr:spPr>
    </xdr:pic>
    <xdr:clientData/>
  </xdr:twoCellAnchor>
  <xdr:twoCellAnchor editAs="oneCell">
    <xdr:from>
      <xdr:col>5</xdr:col>
      <xdr:colOff>1038225</xdr:colOff>
      <xdr:row>289</xdr:row>
      <xdr:rowOff>304800</xdr:rowOff>
    </xdr:from>
    <xdr:to>
      <xdr:col>5</xdr:col>
      <xdr:colOff>1971675</xdr:colOff>
      <xdr:row>290</xdr:row>
      <xdr:rowOff>314325</xdr:rowOff>
    </xdr:to>
    <xdr:pic>
      <xdr:nvPicPr>
        <xdr:cNvPr id="271" name="Picture 270">
          <a:extLst>
            <a:ext uri="{FF2B5EF4-FFF2-40B4-BE49-F238E27FC236}">
              <a16:creationId xmlns="" xmlns:a16="http://schemas.microsoft.com/office/drawing/2014/main" id="{C1763FC9-EE28-4102-B00C-49AE5B4D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67600" y="165744525"/>
          <a:ext cx="933450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399117</xdr:colOff>
      <xdr:row>291</xdr:row>
      <xdr:rowOff>16182</xdr:rowOff>
    </xdr:from>
    <xdr:to>
      <xdr:col>5</xdr:col>
      <xdr:colOff>1636083</xdr:colOff>
      <xdr:row>291</xdr:row>
      <xdr:rowOff>609600</xdr:rowOff>
    </xdr:to>
    <xdr:pic>
      <xdr:nvPicPr>
        <xdr:cNvPr id="272" name="Picture 271">
          <a:extLst>
            <a:ext uri="{FF2B5EF4-FFF2-40B4-BE49-F238E27FC236}">
              <a16:creationId xmlns="" xmlns:a16="http://schemas.microsoft.com/office/drawing/2014/main" id="{0F3804A2-BC7C-4002-8DBA-DBCAC008E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28492" y="166370307"/>
          <a:ext cx="1236966" cy="593418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293</xdr:row>
      <xdr:rowOff>85725</xdr:rowOff>
    </xdr:from>
    <xdr:to>
      <xdr:col>5</xdr:col>
      <xdr:colOff>2003535</xdr:colOff>
      <xdr:row>293</xdr:row>
      <xdr:rowOff>809625</xdr:rowOff>
    </xdr:to>
    <xdr:pic>
      <xdr:nvPicPr>
        <xdr:cNvPr id="273" name="Picture 272">
          <a:extLst>
            <a:ext uri="{FF2B5EF4-FFF2-40B4-BE49-F238E27FC236}">
              <a16:creationId xmlns="" xmlns:a16="http://schemas.microsoft.com/office/drawing/2014/main" id="{89659B2F-935D-41D4-82EE-5F8CF0097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57950" y="168773475"/>
          <a:ext cx="1974960" cy="723900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380999</xdr:colOff>
      <xdr:row>294</xdr:row>
      <xdr:rowOff>19049</xdr:rowOff>
    </xdr:from>
    <xdr:to>
      <xdr:col>5</xdr:col>
      <xdr:colOff>1800225</xdr:colOff>
      <xdr:row>294</xdr:row>
      <xdr:rowOff>856996</xdr:rowOff>
    </xdr:to>
    <xdr:pic>
      <xdr:nvPicPr>
        <xdr:cNvPr id="274" name="Picture 273">
          <a:extLst>
            <a:ext uri="{FF2B5EF4-FFF2-40B4-BE49-F238E27FC236}">
              <a16:creationId xmlns="" xmlns:a16="http://schemas.microsoft.com/office/drawing/2014/main" id="{3C67A8F7-4276-4023-B628-1AB46BCAB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0374" y="169678349"/>
          <a:ext cx="1419226" cy="83794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296</xdr:row>
      <xdr:rowOff>57150</xdr:rowOff>
    </xdr:from>
    <xdr:to>
      <xdr:col>5</xdr:col>
      <xdr:colOff>1253703</xdr:colOff>
      <xdr:row>297</xdr:row>
      <xdr:rowOff>205759</xdr:rowOff>
    </xdr:to>
    <xdr:pic>
      <xdr:nvPicPr>
        <xdr:cNvPr id="277" name="Picture 276">
          <a:extLst>
            <a:ext uri="{FF2B5EF4-FFF2-40B4-BE49-F238E27FC236}">
              <a16:creationId xmlns="" xmlns:a16="http://schemas.microsoft.com/office/drawing/2014/main" id="{C4A376B0-E444-441F-AF1E-0B01094F5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96050" y="173650275"/>
          <a:ext cx="1187028" cy="567709"/>
        </a:xfrm>
        <a:prstGeom prst="rect">
          <a:avLst/>
        </a:prstGeom>
      </xdr:spPr>
    </xdr:pic>
    <xdr:clientData/>
  </xdr:twoCellAnchor>
  <xdr:twoCellAnchor editAs="oneCell">
    <xdr:from>
      <xdr:col>5</xdr:col>
      <xdr:colOff>790576</xdr:colOff>
      <xdr:row>296</xdr:row>
      <xdr:rowOff>247650</xdr:rowOff>
    </xdr:from>
    <xdr:to>
      <xdr:col>5</xdr:col>
      <xdr:colOff>1966136</xdr:colOff>
      <xdr:row>297</xdr:row>
      <xdr:rowOff>390525</xdr:rowOff>
    </xdr:to>
    <xdr:pic>
      <xdr:nvPicPr>
        <xdr:cNvPr id="278" name="Picture 277">
          <a:extLst>
            <a:ext uri="{FF2B5EF4-FFF2-40B4-BE49-F238E27FC236}">
              <a16:creationId xmlns="" xmlns:a16="http://schemas.microsoft.com/office/drawing/2014/main" id="{529E8F05-6725-43D3-A951-FCFAA696A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19951" y="173840775"/>
          <a:ext cx="1175560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298</xdr:row>
      <xdr:rowOff>19049</xdr:rowOff>
    </xdr:from>
    <xdr:to>
      <xdr:col>5</xdr:col>
      <xdr:colOff>1666875</xdr:colOff>
      <xdr:row>298</xdr:row>
      <xdr:rowOff>838592</xdr:rowOff>
    </xdr:to>
    <xdr:pic>
      <xdr:nvPicPr>
        <xdr:cNvPr id="283" name="Picture 282">
          <a:extLst>
            <a:ext uri="{FF2B5EF4-FFF2-40B4-BE49-F238E27FC236}">
              <a16:creationId xmlns="" xmlns:a16="http://schemas.microsoft.com/office/drawing/2014/main" id="{7192BEF2-7A06-4A65-AF53-24F88BC23C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58000" y="175517174"/>
          <a:ext cx="1238250" cy="819543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299</xdr:row>
      <xdr:rowOff>95250</xdr:rowOff>
    </xdr:from>
    <xdr:to>
      <xdr:col>5</xdr:col>
      <xdr:colOff>1876425</xdr:colOff>
      <xdr:row>300</xdr:row>
      <xdr:rowOff>299542</xdr:rowOff>
    </xdr:to>
    <xdr:pic>
      <xdr:nvPicPr>
        <xdr:cNvPr id="291" name="Picture 290">
          <a:extLst>
            <a:ext uri="{FF2B5EF4-FFF2-40B4-BE49-F238E27FC236}">
              <a16:creationId xmlns="" xmlns:a16="http://schemas.microsoft.com/office/drawing/2014/main" id="{A937AF08-4D1F-41F8-A35F-6A23E67FD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62750" y="179098575"/>
          <a:ext cx="1543050" cy="623392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301</xdr:row>
      <xdr:rowOff>9526</xdr:rowOff>
    </xdr:from>
    <xdr:to>
      <xdr:col>5</xdr:col>
      <xdr:colOff>1461745</xdr:colOff>
      <xdr:row>301</xdr:row>
      <xdr:rowOff>695326</xdr:rowOff>
    </xdr:to>
    <xdr:pic>
      <xdr:nvPicPr>
        <xdr:cNvPr id="295" name="Picture 294">
          <a:extLst>
            <a:ext uri="{FF2B5EF4-FFF2-40B4-BE49-F238E27FC236}">
              <a16:creationId xmlns="" xmlns:a16="http://schemas.microsoft.com/office/drawing/2014/main" id="{C7CE034D-9C75-4BED-AC55-7F6605FB1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91350" y="181222651"/>
          <a:ext cx="89977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302</xdr:row>
      <xdr:rowOff>76200</xdr:rowOff>
    </xdr:from>
    <xdr:to>
      <xdr:col>5</xdr:col>
      <xdr:colOff>987037</xdr:colOff>
      <xdr:row>303</xdr:row>
      <xdr:rowOff>236671</xdr:rowOff>
    </xdr:to>
    <xdr:pic>
      <xdr:nvPicPr>
        <xdr:cNvPr id="296" name="Picture 295">
          <a:extLst>
            <a:ext uri="{FF2B5EF4-FFF2-40B4-BE49-F238E27FC236}">
              <a16:creationId xmlns="" xmlns:a16="http://schemas.microsoft.com/office/drawing/2014/main" id="{94265BCA-B45A-409C-A601-5339DE05E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525" y="182003700"/>
          <a:ext cx="929887" cy="570046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302</xdr:row>
      <xdr:rowOff>76200</xdr:rowOff>
    </xdr:from>
    <xdr:to>
      <xdr:col>5</xdr:col>
      <xdr:colOff>2000250</xdr:colOff>
      <xdr:row>303</xdr:row>
      <xdr:rowOff>250922</xdr:rowOff>
    </xdr:to>
    <xdr:pic>
      <xdr:nvPicPr>
        <xdr:cNvPr id="297" name="Picture 296">
          <a:extLst>
            <a:ext uri="{FF2B5EF4-FFF2-40B4-BE49-F238E27FC236}">
              <a16:creationId xmlns="" xmlns:a16="http://schemas.microsoft.com/office/drawing/2014/main" id="{9A2C0A6F-A6BB-4A19-AC68-B52E5F93D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96175" y="182003700"/>
          <a:ext cx="933450" cy="584297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304</xdr:row>
      <xdr:rowOff>76200</xdr:rowOff>
    </xdr:from>
    <xdr:to>
      <xdr:col>5</xdr:col>
      <xdr:colOff>1037796</xdr:colOff>
      <xdr:row>305</xdr:row>
      <xdr:rowOff>67905</xdr:rowOff>
    </xdr:to>
    <xdr:pic>
      <xdr:nvPicPr>
        <xdr:cNvPr id="298" name="Picture 297">
          <a:extLst>
            <a:ext uri="{FF2B5EF4-FFF2-40B4-BE49-F238E27FC236}">
              <a16:creationId xmlns="" xmlns:a16="http://schemas.microsoft.com/office/drawing/2014/main" id="{0E75093F-FB37-4156-9AD4-85DC4C201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525" y="182822850"/>
          <a:ext cx="980646" cy="496530"/>
        </a:xfrm>
        <a:prstGeom prst="rect">
          <a:avLst/>
        </a:prstGeom>
      </xdr:spPr>
    </xdr:pic>
    <xdr:clientData/>
  </xdr:twoCellAnchor>
  <xdr:twoCellAnchor editAs="oneCell">
    <xdr:from>
      <xdr:col>5</xdr:col>
      <xdr:colOff>1019175</xdr:colOff>
      <xdr:row>304</xdr:row>
      <xdr:rowOff>428626</xdr:rowOff>
    </xdr:from>
    <xdr:to>
      <xdr:col>5</xdr:col>
      <xdr:colOff>1981201</xdr:colOff>
      <xdr:row>305</xdr:row>
      <xdr:rowOff>426537</xdr:rowOff>
    </xdr:to>
    <xdr:pic>
      <xdr:nvPicPr>
        <xdr:cNvPr id="299" name="Picture 298">
          <a:extLst>
            <a:ext uri="{FF2B5EF4-FFF2-40B4-BE49-F238E27FC236}">
              <a16:creationId xmlns="" xmlns:a16="http://schemas.microsoft.com/office/drawing/2014/main" id="{5FC8ED28-0097-44AD-B52C-73B3C771C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48550" y="183175276"/>
          <a:ext cx="962026" cy="502736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306</xdr:row>
      <xdr:rowOff>19050</xdr:rowOff>
    </xdr:from>
    <xdr:to>
      <xdr:col>5</xdr:col>
      <xdr:colOff>1700106</xdr:colOff>
      <xdr:row>307</xdr:row>
      <xdr:rowOff>333375</xdr:rowOff>
    </xdr:to>
    <xdr:pic>
      <xdr:nvPicPr>
        <xdr:cNvPr id="305" name="Picture 304">
          <a:extLst>
            <a:ext uri="{FF2B5EF4-FFF2-40B4-BE49-F238E27FC236}">
              <a16:creationId xmlns="" xmlns:a16="http://schemas.microsoft.com/office/drawing/2014/main" id="{21F3B8B2-4A09-46BD-AC13-205FB3E7A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58000" y="186423300"/>
          <a:ext cx="1271481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535640</xdr:colOff>
      <xdr:row>310</xdr:row>
      <xdr:rowOff>55655</xdr:rowOff>
    </xdr:from>
    <xdr:to>
      <xdr:col>5</xdr:col>
      <xdr:colOff>1514475</xdr:colOff>
      <xdr:row>310</xdr:row>
      <xdr:rowOff>749334</xdr:rowOff>
    </xdr:to>
    <xdr:pic>
      <xdr:nvPicPr>
        <xdr:cNvPr id="306" name="Picture 305">
          <a:extLst>
            <a:ext uri="{FF2B5EF4-FFF2-40B4-BE49-F238E27FC236}">
              <a16:creationId xmlns="" xmlns:a16="http://schemas.microsoft.com/office/drawing/2014/main" id="{AEC11791-9E6E-4824-ADFF-DBC079F4C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65015" y="188060105"/>
          <a:ext cx="978835" cy="693679"/>
        </a:xfrm>
        <a:prstGeom prst="rect">
          <a:avLst/>
        </a:prstGeom>
      </xdr:spPr>
    </xdr:pic>
    <xdr:clientData/>
  </xdr:twoCellAnchor>
  <xdr:twoCellAnchor editAs="oneCell">
    <xdr:from>
      <xdr:col>5</xdr:col>
      <xdr:colOff>425353</xdr:colOff>
      <xdr:row>311</xdr:row>
      <xdr:rowOff>8404</xdr:rowOff>
    </xdr:from>
    <xdr:to>
      <xdr:col>5</xdr:col>
      <xdr:colOff>1681257</xdr:colOff>
      <xdr:row>311</xdr:row>
      <xdr:rowOff>611579</xdr:rowOff>
    </xdr:to>
    <xdr:pic>
      <xdr:nvPicPr>
        <xdr:cNvPr id="307" name="Picture 306">
          <a:extLst>
            <a:ext uri="{FF2B5EF4-FFF2-40B4-BE49-F238E27FC236}">
              <a16:creationId xmlns="" xmlns:a16="http://schemas.microsoft.com/office/drawing/2014/main" id="{F4550E0A-1572-4729-A57B-032690B92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54728" y="188841529"/>
          <a:ext cx="1255904" cy="60317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352424</xdr:colOff>
      <xdr:row>313</xdr:row>
      <xdr:rowOff>47626</xdr:rowOff>
    </xdr:from>
    <xdr:to>
      <xdr:col>5</xdr:col>
      <xdr:colOff>1598241</xdr:colOff>
      <xdr:row>313</xdr:row>
      <xdr:rowOff>800100</xdr:rowOff>
    </xdr:to>
    <xdr:pic>
      <xdr:nvPicPr>
        <xdr:cNvPr id="308" name="Picture 307">
          <a:extLst>
            <a:ext uri="{FF2B5EF4-FFF2-40B4-BE49-F238E27FC236}">
              <a16:creationId xmlns="" xmlns:a16="http://schemas.microsoft.com/office/drawing/2014/main" id="{10FB78E1-70AA-436C-8793-334F055CC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81799" y="190319026"/>
          <a:ext cx="1245817" cy="752474"/>
        </a:xfrm>
        <a:prstGeom prst="rect">
          <a:avLst/>
        </a:prstGeom>
      </xdr:spPr>
    </xdr:pic>
    <xdr:clientData/>
  </xdr:twoCellAnchor>
  <xdr:twoCellAnchor editAs="oneCell">
    <xdr:from>
      <xdr:col>5</xdr:col>
      <xdr:colOff>1034485</xdr:colOff>
      <xdr:row>315</xdr:row>
      <xdr:rowOff>230282</xdr:rowOff>
    </xdr:from>
    <xdr:to>
      <xdr:col>5</xdr:col>
      <xdr:colOff>1894729</xdr:colOff>
      <xdr:row>316</xdr:row>
      <xdr:rowOff>343528</xdr:rowOff>
    </xdr:to>
    <xdr:pic>
      <xdr:nvPicPr>
        <xdr:cNvPr id="309" name="Picture 308">
          <a:extLst>
            <a:ext uri="{FF2B5EF4-FFF2-40B4-BE49-F238E27FC236}">
              <a16:creationId xmlns="" xmlns:a16="http://schemas.microsoft.com/office/drawing/2014/main" id="{F3CC7F64-9D87-4709-BA65-4D8080076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63860" y="191873282"/>
          <a:ext cx="860244" cy="589496"/>
        </a:xfrm>
        <a:prstGeom prst="rect">
          <a:avLst/>
        </a:prstGeom>
      </xdr:spPr>
    </xdr:pic>
    <xdr:clientData/>
  </xdr:twoCellAnchor>
  <xdr:twoCellAnchor editAs="oneCell">
    <xdr:from>
      <xdr:col>5</xdr:col>
      <xdr:colOff>209317</xdr:colOff>
      <xdr:row>314</xdr:row>
      <xdr:rowOff>170892</xdr:rowOff>
    </xdr:from>
    <xdr:to>
      <xdr:col>5</xdr:col>
      <xdr:colOff>1057941</xdr:colOff>
      <xdr:row>315</xdr:row>
      <xdr:rowOff>268791</xdr:rowOff>
    </xdr:to>
    <xdr:pic>
      <xdr:nvPicPr>
        <xdr:cNvPr id="310" name="Picture 309">
          <a:extLst>
            <a:ext uri="{FF2B5EF4-FFF2-40B4-BE49-F238E27FC236}">
              <a16:creationId xmlns="" xmlns:a16="http://schemas.microsoft.com/office/drawing/2014/main" id="{67135952-A149-4A9D-8CF3-EA033CEE69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38692" y="191337642"/>
          <a:ext cx="848624" cy="574149"/>
        </a:xfrm>
        <a:prstGeom prst="rect">
          <a:avLst/>
        </a:prstGeom>
      </xdr:spPr>
    </xdr:pic>
    <xdr:clientData/>
  </xdr:twoCellAnchor>
  <xdr:twoCellAnchor editAs="oneCell">
    <xdr:from>
      <xdr:col>5</xdr:col>
      <xdr:colOff>1026086</xdr:colOff>
      <xdr:row>317</xdr:row>
      <xdr:rowOff>79373</xdr:rowOff>
    </xdr:from>
    <xdr:to>
      <xdr:col>5</xdr:col>
      <xdr:colOff>2028825</xdr:colOff>
      <xdr:row>318</xdr:row>
      <xdr:rowOff>189463</xdr:rowOff>
    </xdr:to>
    <xdr:pic>
      <xdr:nvPicPr>
        <xdr:cNvPr id="311" name="Picture 310">
          <a:extLst>
            <a:ext uri="{FF2B5EF4-FFF2-40B4-BE49-F238E27FC236}">
              <a16:creationId xmlns="" xmlns:a16="http://schemas.microsoft.com/office/drawing/2014/main" id="{EA78CE94-03DE-4866-A81B-CFC4B1B55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5461" y="192674873"/>
          <a:ext cx="1002739" cy="643490"/>
        </a:xfrm>
        <a:prstGeom prst="rect">
          <a:avLst/>
        </a:prstGeom>
      </xdr:spPr>
    </xdr:pic>
    <xdr:clientData/>
  </xdr:twoCellAnchor>
  <xdr:twoCellAnchor editAs="oneCell">
    <xdr:from>
      <xdr:col>5</xdr:col>
      <xdr:colOff>27110</xdr:colOff>
      <xdr:row>317</xdr:row>
      <xdr:rowOff>103845</xdr:rowOff>
    </xdr:from>
    <xdr:to>
      <xdr:col>5</xdr:col>
      <xdr:colOff>1058426</xdr:colOff>
      <xdr:row>318</xdr:row>
      <xdr:rowOff>188771</xdr:rowOff>
    </xdr:to>
    <xdr:pic>
      <xdr:nvPicPr>
        <xdr:cNvPr id="312" name="Picture 311">
          <a:extLst>
            <a:ext uri="{FF2B5EF4-FFF2-40B4-BE49-F238E27FC236}">
              <a16:creationId xmlns="" xmlns:a16="http://schemas.microsoft.com/office/drawing/2014/main" id="{C281DC70-665D-4741-8799-D7CF2A05A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56485" y="192699345"/>
          <a:ext cx="1031316" cy="618326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321</xdr:row>
      <xdr:rowOff>38100</xdr:rowOff>
    </xdr:from>
    <xdr:to>
      <xdr:col>5</xdr:col>
      <xdr:colOff>1371913</xdr:colOff>
      <xdr:row>321</xdr:row>
      <xdr:rowOff>1133475</xdr:rowOff>
    </xdr:to>
    <xdr:pic>
      <xdr:nvPicPr>
        <xdr:cNvPr id="319" name="Picture 318">
          <a:extLst>
            <a:ext uri="{FF2B5EF4-FFF2-40B4-BE49-F238E27FC236}">
              <a16:creationId xmlns="" xmlns:a16="http://schemas.microsoft.com/office/drawing/2014/main" id="{A5DBACA2-1E76-4163-A49F-91CD448EE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9450" y="200196450"/>
          <a:ext cx="771838" cy="1095375"/>
        </a:xfrm>
        <a:prstGeom prst="rect">
          <a:avLst/>
        </a:prstGeom>
      </xdr:spPr>
    </xdr:pic>
    <xdr:clientData/>
  </xdr:twoCellAnchor>
  <xdr:twoCellAnchor editAs="oneCell">
    <xdr:from>
      <xdr:col>5</xdr:col>
      <xdr:colOff>1457325</xdr:colOff>
      <xdr:row>324</xdr:row>
      <xdr:rowOff>180975</xdr:rowOff>
    </xdr:from>
    <xdr:to>
      <xdr:col>5</xdr:col>
      <xdr:colOff>1924050</xdr:colOff>
      <xdr:row>325</xdr:row>
      <xdr:rowOff>219392</xdr:rowOff>
    </xdr:to>
    <xdr:pic>
      <xdr:nvPicPr>
        <xdr:cNvPr id="320" name="Picture 319">
          <a:extLst>
            <a:ext uri="{FF2B5EF4-FFF2-40B4-BE49-F238E27FC236}">
              <a16:creationId xmlns="" xmlns:a16="http://schemas.microsoft.com/office/drawing/2014/main" id="{F0AD2333-C281-4154-ABE3-26CF87E67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86700" y="202044300"/>
          <a:ext cx="466725" cy="295592"/>
        </a:xfrm>
        <a:prstGeom prst="rect">
          <a:avLst/>
        </a:prstGeom>
      </xdr:spPr>
    </xdr:pic>
    <xdr:clientData/>
  </xdr:twoCellAnchor>
  <xdr:twoCellAnchor editAs="oneCell">
    <xdr:from>
      <xdr:col>5</xdr:col>
      <xdr:colOff>1466850</xdr:colOff>
      <xdr:row>322</xdr:row>
      <xdr:rowOff>19050</xdr:rowOff>
    </xdr:from>
    <xdr:to>
      <xdr:col>5</xdr:col>
      <xdr:colOff>1948697</xdr:colOff>
      <xdr:row>323</xdr:row>
      <xdr:rowOff>45367</xdr:rowOff>
    </xdr:to>
    <xdr:pic>
      <xdr:nvPicPr>
        <xdr:cNvPr id="321" name="Picture 320">
          <a:extLst>
            <a:ext uri="{FF2B5EF4-FFF2-40B4-BE49-F238E27FC236}">
              <a16:creationId xmlns="" xmlns:a16="http://schemas.microsoft.com/office/drawing/2014/main" id="{DE1AA52F-0749-41D9-AAC0-4B0A409A8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96225" y="201368025"/>
          <a:ext cx="481847" cy="283492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1447800</xdr:colOff>
      <xdr:row>323</xdr:row>
      <xdr:rowOff>85726</xdr:rowOff>
    </xdr:from>
    <xdr:to>
      <xdr:col>5</xdr:col>
      <xdr:colOff>1912797</xdr:colOff>
      <xdr:row>324</xdr:row>
      <xdr:rowOff>122415</xdr:rowOff>
    </xdr:to>
    <xdr:pic>
      <xdr:nvPicPr>
        <xdr:cNvPr id="322" name="Picture 321">
          <a:extLst>
            <a:ext uri="{FF2B5EF4-FFF2-40B4-BE49-F238E27FC236}">
              <a16:creationId xmlns="" xmlns:a16="http://schemas.microsoft.com/office/drawing/2014/main" id="{4E20DCB0-3C01-4B70-B177-394B2391D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77175" y="201691876"/>
          <a:ext cx="464997" cy="29386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322</xdr:row>
      <xdr:rowOff>76200</xdr:rowOff>
    </xdr:from>
    <xdr:to>
      <xdr:col>5</xdr:col>
      <xdr:colOff>1414163</xdr:colOff>
      <xdr:row>325</xdr:row>
      <xdr:rowOff>180975</xdr:rowOff>
    </xdr:to>
    <xdr:pic>
      <xdr:nvPicPr>
        <xdr:cNvPr id="323" name="Picture 322">
          <a:extLst>
            <a:ext uri="{FF2B5EF4-FFF2-40B4-BE49-F238E27FC236}">
              <a16:creationId xmlns="" xmlns:a16="http://schemas.microsoft.com/office/drawing/2014/main" id="{2031A684-6BE7-4797-965F-1E7F6D382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525" y="201425175"/>
          <a:ext cx="1357013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600074</xdr:colOff>
      <xdr:row>326</xdr:row>
      <xdr:rowOff>38100</xdr:rowOff>
    </xdr:from>
    <xdr:to>
      <xdr:col>5</xdr:col>
      <xdr:colOff>1396041</xdr:colOff>
      <xdr:row>330</xdr:row>
      <xdr:rowOff>200026</xdr:rowOff>
    </xdr:to>
    <xdr:pic>
      <xdr:nvPicPr>
        <xdr:cNvPr id="324" name="Picture 323">
          <a:extLst>
            <a:ext uri="{FF2B5EF4-FFF2-40B4-BE49-F238E27FC236}">
              <a16:creationId xmlns="" xmlns:a16="http://schemas.microsoft.com/office/drawing/2014/main" id="{96506613-FADD-4E21-B8A7-5B67E1B83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9449" y="202892025"/>
          <a:ext cx="795967" cy="1190626"/>
        </a:xfrm>
        <a:prstGeom prst="rect">
          <a:avLst/>
        </a:prstGeom>
      </xdr:spPr>
    </xdr:pic>
    <xdr:clientData/>
  </xdr:twoCellAnchor>
  <xdr:twoCellAnchor editAs="oneCell">
    <xdr:from>
      <xdr:col>5</xdr:col>
      <xdr:colOff>1076324</xdr:colOff>
      <xdr:row>331</xdr:row>
      <xdr:rowOff>161924</xdr:rowOff>
    </xdr:from>
    <xdr:to>
      <xdr:col>5</xdr:col>
      <xdr:colOff>1981199</xdr:colOff>
      <xdr:row>332</xdr:row>
      <xdr:rowOff>244750</xdr:rowOff>
    </xdr:to>
    <xdr:pic>
      <xdr:nvPicPr>
        <xdr:cNvPr id="325" name="Picture 324">
          <a:extLst>
            <a:ext uri="{FF2B5EF4-FFF2-40B4-BE49-F238E27FC236}">
              <a16:creationId xmlns="" xmlns:a16="http://schemas.microsoft.com/office/drawing/2014/main" id="{87A56A42-9677-4190-9D05-E0D1470A40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05699" y="204301724"/>
          <a:ext cx="904875" cy="511451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331</xdr:row>
      <xdr:rowOff>171451</xdr:rowOff>
    </xdr:from>
    <xdr:to>
      <xdr:col>5</xdr:col>
      <xdr:colOff>987061</xdr:colOff>
      <xdr:row>332</xdr:row>
      <xdr:rowOff>336538</xdr:rowOff>
    </xdr:to>
    <xdr:pic>
      <xdr:nvPicPr>
        <xdr:cNvPr id="326" name="Picture 325">
          <a:extLst>
            <a:ext uri="{FF2B5EF4-FFF2-40B4-BE49-F238E27FC236}">
              <a16:creationId xmlns="" xmlns:a16="http://schemas.microsoft.com/office/drawing/2014/main" id="{13FC80F0-1D3C-497B-89EF-319E7C6A4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525" y="204311251"/>
          <a:ext cx="929911" cy="593712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333</xdr:row>
      <xdr:rowOff>47625</xdr:rowOff>
    </xdr:from>
    <xdr:to>
      <xdr:col>5</xdr:col>
      <xdr:colOff>1624123</xdr:colOff>
      <xdr:row>333</xdr:row>
      <xdr:rowOff>1171575</xdr:rowOff>
    </xdr:to>
    <xdr:pic>
      <xdr:nvPicPr>
        <xdr:cNvPr id="327" name="Picture 326">
          <a:extLst>
            <a:ext uri="{FF2B5EF4-FFF2-40B4-BE49-F238E27FC236}">
              <a16:creationId xmlns="" xmlns:a16="http://schemas.microsoft.com/office/drawing/2014/main" id="{6551CB68-427C-4797-8B76-FD3672B90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81825" y="205044675"/>
          <a:ext cx="1071673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334</xdr:row>
      <xdr:rowOff>47625</xdr:rowOff>
    </xdr:from>
    <xdr:to>
      <xdr:col>5</xdr:col>
      <xdr:colOff>669464</xdr:colOff>
      <xdr:row>336</xdr:row>
      <xdr:rowOff>285750</xdr:rowOff>
    </xdr:to>
    <xdr:pic>
      <xdr:nvPicPr>
        <xdr:cNvPr id="330" name="Picture 329">
          <a:extLst>
            <a:ext uri="{FF2B5EF4-FFF2-40B4-BE49-F238E27FC236}">
              <a16:creationId xmlns="" xmlns:a16="http://schemas.microsoft.com/office/drawing/2014/main" id="{D3A48618-3C27-4A5F-A5D4-5F8E3B9AB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57950" y="207102075"/>
          <a:ext cx="640889" cy="86677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334</xdr:row>
      <xdr:rowOff>92452</xdr:rowOff>
    </xdr:from>
    <xdr:to>
      <xdr:col>5</xdr:col>
      <xdr:colOff>1348700</xdr:colOff>
      <xdr:row>336</xdr:row>
      <xdr:rowOff>163789</xdr:rowOff>
    </xdr:to>
    <xdr:pic>
      <xdr:nvPicPr>
        <xdr:cNvPr id="331" name="Picture 330">
          <a:extLst>
            <a:ext uri="{FF2B5EF4-FFF2-40B4-BE49-F238E27FC236}">
              <a16:creationId xmlns="" xmlns:a16="http://schemas.microsoft.com/office/drawing/2014/main" id="{D31C3B59-E2FA-4427-9EE9-FA7EF6892F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62800" y="207146902"/>
          <a:ext cx="615275" cy="699987"/>
        </a:xfrm>
        <a:prstGeom prst="rect">
          <a:avLst/>
        </a:prstGeom>
      </xdr:spPr>
    </xdr:pic>
    <xdr:clientData/>
  </xdr:twoCellAnchor>
  <xdr:twoCellAnchor editAs="oneCell">
    <xdr:from>
      <xdr:col>5</xdr:col>
      <xdr:colOff>1381124</xdr:colOff>
      <xdr:row>334</xdr:row>
      <xdr:rowOff>82926</xdr:rowOff>
    </xdr:from>
    <xdr:to>
      <xdr:col>5</xdr:col>
      <xdr:colOff>2009775</xdr:colOff>
      <xdr:row>336</xdr:row>
      <xdr:rowOff>154264</xdr:rowOff>
    </xdr:to>
    <xdr:pic>
      <xdr:nvPicPr>
        <xdr:cNvPr id="332" name="Picture 331">
          <a:extLst>
            <a:ext uri="{FF2B5EF4-FFF2-40B4-BE49-F238E27FC236}">
              <a16:creationId xmlns="" xmlns:a16="http://schemas.microsoft.com/office/drawing/2014/main" id="{876AE30D-F475-406B-B8A1-654DEC7699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10499" y="207137376"/>
          <a:ext cx="628651" cy="699988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1047751</xdr:colOff>
      <xdr:row>337</xdr:row>
      <xdr:rowOff>171450</xdr:rowOff>
    </xdr:from>
    <xdr:to>
      <xdr:col>5</xdr:col>
      <xdr:colOff>1879493</xdr:colOff>
      <xdr:row>340</xdr:row>
      <xdr:rowOff>85725</xdr:rowOff>
    </xdr:to>
    <xdr:pic>
      <xdr:nvPicPr>
        <xdr:cNvPr id="333" name="Picture 332">
          <a:extLst>
            <a:ext uri="{FF2B5EF4-FFF2-40B4-BE49-F238E27FC236}">
              <a16:creationId xmlns="" xmlns:a16="http://schemas.microsoft.com/office/drawing/2014/main" id="{87F3ABC9-A8A4-46D8-A304-2C89EB3B2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7126" y="208168875"/>
          <a:ext cx="831742" cy="8001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337</xdr:row>
      <xdr:rowOff>180976</xdr:rowOff>
    </xdr:from>
    <xdr:to>
      <xdr:col>5</xdr:col>
      <xdr:colOff>978654</xdr:colOff>
      <xdr:row>340</xdr:row>
      <xdr:rowOff>86210</xdr:rowOff>
    </xdr:to>
    <xdr:pic>
      <xdr:nvPicPr>
        <xdr:cNvPr id="334" name="Picture 333">
          <a:extLst>
            <a:ext uri="{FF2B5EF4-FFF2-40B4-BE49-F238E27FC236}">
              <a16:creationId xmlns="" xmlns:a16="http://schemas.microsoft.com/office/drawing/2014/main" id="{1059DC34-2B60-4E1A-9BED-EA5C5377C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62725" y="208178401"/>
          <a:ext cx="845304" cy="791059"/>
        </a:xfrm>
        <a:prstGeom prst="rect">
          <a:avLst/>
        </a:prstGeom>
      </xdr:spPr>
    </xdr:pic>
    <xdr:clientData/>
  </xdr:twoCellAnchor>
  <xdr:twoCellAnchor editAs="oneCell">
    <xdr:from>
      <xdr:col>5</xdr:col>
      <xdr:colOff>1581149</xdr:colOff>
      <xdr:row>342</xdr:row>
      <xdr:rowOff>133350</xdr:rowOff>
    </xdr:from>
    <xdr:to>
      <xdr:col>5</xdr:col>
      <xdr:colOff>2036506</xdr:colOff>
      <xdr:row>343</xdr:row>
      <xdr:rowOff>274382</xdr:rowOff>
    </xdr:to>
    <xdr:pic>
      <xdr:nvPicPr>
        <xdr:cNvPr id="335" name="Picture 334">
          <a:extLst>
            <a:ext uri="{FF2B5EF4-FFF2-40B4-BE49-F238E27FC236}">
              <a16:creationId xmlns="" xmlns:a16="http://schemas.microsoft.com/office/drawing/2014/main" id="{515FAA6B-6275-4094-BFEA-B549FB97C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8010524" y="209626200"/>
          <a:ext cx="455357" cy="455357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152399</xdr:colOff>
      <xdr:row>341</xdr:row>
      <xdr:rowOff>47625</xdr:rowOff>
    </xdr:from>
    <xdr:to>
      <xdr:col>5</xdr:col>
      <xdr:colOff>954662</xdr:colOff>
      <xdr:row>343</xdr:row>
      <xdr:rowOff>247650</xdr:rowOff>
    </xdr:to>
    <xdr:pic>
      <xdr:nvPicPr>
        <xdr:cNvPr id="336" name="Picture 335">
          <a:extLst>
            <a:ext uri="{FF2B5EF4-FFF2-40B4-BE49-F238E27FC236}">
              <a16:creationId xmlns="" xmlns:a16="http://schemas.microsoft.com/office/drawing/2014/main" id="{A553C18F-97F7-43AE-9FA6-FD3A0CE23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81774" y="209226150"/>
          <a:ext cx="802263" cy="828675"/>
        </a:xfrm>
        <a:prstGeom prst="rect">
          <a:avLst/>
        </a:prstGeom>
      </xdr:spPr>
    </xdr:pic>
    <xdr:clientData/>
  </xdr:twoCellAnchor>
  <xdr:twoCellAnchor editAs="oneCell">
    <xdr:from>
      <xdr:col>5</xdr:col>
      <xdr:colOff>1190008</xdr:colOff>
      <xdr:row>341</xdr:row>
      <xdr:rowOff>28575</xdr:rowOff>
    </xdr:from>
    <xdr:to>
      <xdr:col>5</xdr:col>
      <xdr:colOff>1639834</xdr:colOff>
      <xdr:row>342</xdr:row>
      <xdr:rowOff>171450</xdr:rowOff>
    </xdr:to>
    <xdr:pic>
      <xdr:nvPicPr>
        <xdr:cNvPr id="337" name="Picture 336">
          <a:extLst>
            <a:ext uri="{FF2B5EF4-FFF2-40B4-BE49-F238E27FC236}">
              <a16:creationId xmlns="" xmlns:a16="http://schemas.microsoft.com/office/drawing/2014/main" id="{DCA41CC6-EB20-44FD-B256-570BD5A6E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7619383" y="209207100"/>
          <a:ext cx="449826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344</xdr:row>
      <xdr:rowOff>47625</xdr:rowOff>
    </xdr:from>
    <xdr:to>
      <xdr:col>5</xdr:col>
      <xdr:colOff>1571625</xdr:colOff>
      <xdr:row>344</xdr:row>
      <xdr:rowOff>987230</xdr:rowOff>
    </xdr:to>
    <xdr:pic>
      <xdr:nvPicPr>
        <xdr:cNvPr id="342" name="Picture 341">
          <a:extLst>
            <a:ext uri="{FF2B5EF4-FFF2-40B4-BE49-F238E27FC236}">
              <a16:creationId xmlns="" xmlns:a16="http://schemas.microsoft.com/office/drawing/2014/main" id="{7545020E-A931-4B37-AF27-976816427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200" y="214360125"/>
          <a:ext cx="1066800" cy="939605"/>
        </a:xfrm>
        <a:prstGeom prst="rect">
          <a:avLst/>
        </a:prstGeom>
      </xdr:spPr>
    </xdr:pic>
    <xdr:clientData/>
  </xdr:twoCellAnchor>
  <xdr:twoCellAnchor editAs="oneCell">
    <xdr:from>
      <xdr:col>5</xdr:col>
      <xdr:colOff>1061195</xdr:colOff>
      <xdr:row>114</xdr:row>
      <xdr:rowOff>76200</xdr:rowOff>
    </xdr:from>
    <xdr:to>
      <xdr:col>5</xdr:col>
      <xdr:colOff>2012237</xdr:colOff>
      <xdr:row>115</xdr:row>
      <xdr:rowOff>685800</xdr:rowOff>
    </xdr:to>
    <xdr:pic>
      <xdr:nvPicPr>
        <xdr:cNvPr id="343" name="Picture 342">
          <a:extLst>
            <a:ext uri="{FF2B5EF4-FFF2-40B4-BE49-F238E27FC236}">
              <a16:creationId xmlns="" xmlns:a16="http://schemas.microsoft.com/office/drawing/2014/main" id="{64DA4702-1014-41F1-BC2F-03ECFA5A0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90570" y="67713225"/>
          <a:ext cx="951042" cy="105727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114</xdr:row>
      <xdr:rowOff>95249</xdr:rowOff>
    </xdr:from>
    <xdr:to>
      <xdr:col>5</xdr:col>
      <xdr:colOff>1051890</xdr:colOff>
      <xdr:row>115</xdr:row>
      <xdr:rowOff>781049</xdr:rowOff>
    </xdr:to>
    <xdr:pic>
      <xdr:nvPicPr>
        <xdr:cNvPr id="344" name="Picture 343">
          <a:extLst>
            <a:ext uri="{FF2B5EF4-FFF2-40B4-BE49-F238E27FC236}">
              <a16:creationId xmlns="" xmlns:a16="http://schemas.microsoft.com/office/drawing/2014/main" id="{E5C6BEBF-4D19-44D1-BAA0-6DECAB664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48425" y="67732274"/>
          <a:ext cx="1032840" cy="1133475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348</xdr:row>
      <xdr:rowOff>171450</xdr:rowOff>
    </xdr:from>
    <xdr:to>
      <xdr:col>5</xdr:col>
      <xdr:colOff>1743075</xdr:colOff>
      <xdr:row>348</xdr:row>
      <xdr:rowOff>956882</xdr:rowOff>
    </xdr:to>
    <xdr:pic>
      <xdr:nvPicPr>
        <xdr:cNvPr id="345" name="Picture 344">
          <a:extLst>
            <a:ext uri="{FF2B5EF4-FFF2-40B4-BE49-F238E27FC236}">
              <a16:creationId xmlns="" xmlns:a16="http://schemas.microsoft.com/office/drawing/2014/main" id="{9E06FBB4-5A4F-4722-9E21-3006FE7A2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96075" y="217608150"/>
          <a:ext cx="1476375" cy="785432"/>
        </a:xfrm>
        <a:prstGeom prst="rect">
          <a:avLst/>
        </a:prstGeom>
      </xdr:spPr>
    </xdr:pic>
    <xdr:clientData/>
  </xdr:twoCellAnchor>
  <xdr:twoCellAnchor editAs="oneCell">
    <xdr:from>
      <xdr:col>5</xdr:col>
      <xdr:colOff>228599</xdr:colOff>
      <xdr:row>349</xdr:row>
      <xdr:rowOff>114301</xdr:rowOff>
    </xdr:from>
    <xdr:to>
      <xdr:col>5</xdr:col>
      <xdr:colOff>1733550</xdr:colOff>
      <xdr:row>349</xdr:row>
      <xdr:rowOff>880823</xdr:rowOff>
    </xdr:to>
    <xdr:pic>
      <xdr:nvPicPr>
        <xdr:cNvPr id="346" name="Picture 345">
          <a:extLst>
            <a:ext uri="{FF2B5EF4-FFF2-40B4-BE49-F238E27FC236}">
              <a16:creationId xmlns="" xmlns:a16="http://schemas.microsoft.com/office/drawing/2014/main" id="{79995B69-84B6-4F2B-B1A7-81B00B3820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57974" y="218598751"/>
          <a:ext cx="1504951" cy="766522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350</xdr:row>
      <xdr:rowOff>143255</xdr:rowOff>
    </xdr:from>
    <xdr:to>
      <xdr:col>5</xdr:col>
      <xdr:colOff>2038350</xdr:colOff>
      <xdr:row>351</xdr:row>
      <xdr:rowOff>260775</xdr:rowOff>
    </xdr:to>
    <xdr:pic>
      <xdr:nvPicPr>
        <xdr:cNvPr id="347" name="Picture 346">
          <a:extLst>
            <a:ext uri="{FF2B5EF4-FFF2-40B4-BE49-F238E27FC236}">
              <a16:creationId xmlns="" xmlns:a16="http://schemas.microsoft.com/office/drawing/2014/main" id="{C112F99E-97AF-44F4-90D7-47167D6EA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77000" y="219675455"/>
          <a:ext cx="1990725" cy="698545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390524</xdr:colOff>
      <xdr:row>353</xdr:row>
      <xdr:rowOff>28575</xdr:rowOff>
    </xdr:from>
    <xdr:to>
      <xdr:col>5</xdr:col>
      <xdr:colOff>1556729</xdr:colOff>
      <xdr:row>355</xdr:row>
      <xdr:rowOff>295275</xdr:rowOff>
    </xdr:to>
    <xdr:pic>
      <xdr:nvPicPr>
        <xdr:cNvPr id="348" name="Picture 347">
          <a:extLst>
            <a:ext uri="{FF2B5EF4-FFF2-40B4-BE49-F238E27FC236}">
              <a16:creationId xmlns="" xmlns:a16="http://schemas.microsoft.com/office/drawing/2014/main" id="{CD106EAC-C0B4-4129-AAB2-792D2B132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9899" y="221770575"/>
          <a:ext cx="1166205" cy="9715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356</xdr:row>
      <xdr:rowOff>38100</xdr:rowOff>
    </xdr:from>
    <xdr:to>
      <xdr:col>5</xdr:col>
      <xdr:colOff>1375028</xdr:colOff>
      <xdr:row>357</xdr:row>
      <xdr:rowOff>419100</xdr:rowOff>
    </xdr:to>
    <xdr:pic>
      <xdr:nvPicPr>
        <xdr:cNvPr id="349" name="Picture 348">
          <a:extLst>
            <a:ext uri="{FF2B5EF4-FFF2-40B4-BE49-F238E27FC236}">
              <a16:creationId xmlns="" xmlns:a16="http://schemas.microsoft.com/office/drawing/2014/main" id="{7E0BF5CC-906F-4F36-AC1E-D6D25A4D8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5625" y="222837375"/>
          <a:ext cx="898778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352</xdr:row>
      <xdr:rowOff>19050</xdr:rowOff>
    </xdr:from>
    <xdr:to>
      <xdr:col>5</xdr:col>
      <xdr:colOff>1943100</xdr:colOff>
      <xdr:row>352</xdr:row>
      <xdr:rowOff>941375</xdr:rowOff>
    </xdr:to>
    <xdr:pic>
      <xdr:nvPicPr>
        <xdr:cNvPr id="350" name="Picture 349">
          <a:extLst>
            <a:ext uri="{FF2B5EF4-FFF2-40B4-BE49-F238E27FC236}">
              <a16:creationId xmlns="" xmlns:a16="http://schemas.microsoft.com/office/drawing/2014/main" id="{8A3B477F-99DC-42D2-A50C-6E5869F8BB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7025" y="220713300"/>
          <a:ext cx="1695450" cy="922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319</xdr:row>
      <xdr:rowOff>40611</xdr:rowOff>
    </xdr:from>
    <xdr:to>
      <xdr:col>5</xdr:col>
      <xdr:colOff>1666875</xdr:colOff>
      <xdr:row>320</xdr:row>
      <xdr:rowOff>530850</xdr:rowOff>
    </xdr:to>
    <xdr:pic>
      <xdr:nvPicPr>
        <xdr:cNvPr id="352" name="Picture 351">
          <a:extLst>
            <a:ext uri="{FF2B5EF4-FFF2-40B4-BE49-F238E27FC236}">
              <a16:creationId xmlns="" xmlns:a16="http://schemas.microsoft.com/office/drawing/2014/main" id="{4BB81932-4CB0-4FB5-8B21-9A891E5E1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200" y="193702911"/>
          <a:ext cx="1162050" cy="114746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345</xdr:row>
      <xdr:rowOff>38100</xdr:rowOff>
    </xdr:from>
    <xdr:to>
      <xdr:col>5</xdr:col>
      <xdr:colOff>1711648</xdr:colOff>
      <xdr:row>345</xdr:row>
      <xdr:rowOff>990600</xdr:rowOff>
    </xdr:to>
    <xdr:pic>
      <xdr:nvPicPr>
        <xdr:cNvPr id="353" name="Picture 352">
          <a:extLst>
            <a:ext uri="{FF2B5EF4-FFF2-40B4-BE49-F238E27FC236}">
              <a16:creationId xmlns="" xmlns:a16="http://schemas.microsoft.com/office/drawing/2014/main" id="{C46DC822-3679-4CC9-8E0F-F288DCAE6C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15125" y="215398350"/>
          <a:ext cx="1425898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295</xdr:row>
      <xdr:rowOff>47624</xdr:rowOff>
    </xdr:from>
    <xdr:to>
      <xdr:col>5</xdr:col>
      <xdr:colOff>1800226</xdr:colOff>
      <xdr:row>295</xdr:row>
      <xdr:rowOff>794569</xdr:rowOff>
    </xdr:to>
    <xdr:pic>
      <xdr:nvPicPr>
        <xdr:cNvPr id="354" name="Picture 353">
          <a:extLst>
            <a:ext uri="{FF2B5EF4-FFF2-40B4-BE49-F238E27FC236}">
              <a16:creationId xmlns="" xmlns:a16="http://schemas.microsoft.com/office/drawing/2014/main" id="{A7DC7A50-B6E4-46DB-82B3-EE6AC8A5F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8451" y="170630849"/>
          <a:ext cx="1581150" cy="74694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2</xdr:row>
      <xdr:rowOff>47625</xdr:rowOff>
    </xdr:from>
    <xdr:to>
      <xdr:col>5</xdr:col>
      <xdr:colOff>1605260</xdr:colOff>
      <xdr:row>2</xdr:row>
      <xdr:rowOff>828675</xdr:rowOff>
    </xdr:to>
    <xdr:pic>
      <xdr:nvPicPr>
        <xdr:cNvPr id="355" name="Picture 354">
          <a:extLst>
            <a:ext uri="{FF2B5EF4-FFF2-40B4-BE49-F238E27FC236}">
              <a16:creationId xmlns="" xmlns:a16="http://schemas.microsoft.com/office/drawing/2014/main" id="{A04F34EC-097D-47A4-9D0A-455B8C688C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3225" y="428625"/>
          <a:ext cx="1281410" cy="78105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155</xdr:row>
      <xdr:rowOff>19050</xdr:rowOff>
    </xdr:from>
    <xdr:to>
      <xdr:col>5</xdr:col>
      <xdr:colOff>1628775</xdr:colOff>
      <xdr:row>155</xdr:row>
      <xdr:rowOff>739217</xdr:rowOff>
    </xdr:to>
    <xdr:pic>
      <xdr:nvPicPr>
        <xdr:cNvPr id="356" name="Picture 355">
          <a:extLst>
            <a:ext uri="{FF2B5EF4-FFF2-40B4-BE49-F238E27FC236}">
              <a16:creationId xmlns="" xmlns:a16="http://schemas.microsoft.com/office/drawing/2014/main" id="{AAA4D36F-EA14-4933-A3A1-F5D9CD58A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34175" y="93316425"/>
          <a:ext cx="1323975" cy="720167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156</xdr:row>
      <xdr:rowOff>76200</xdr:rowOff>
    </xdr:from>
    <xdr:to>
      <xdr:col>5</xdr:col>
      <xdr:colOff>1504950</xdr:colOff>
      <xdr:row>158</xdr:row>
      <xdr:rowOff>234468</xdr:rowOff>
    </xdr:to>
    <xdr:pic>
      <xdr:nvPicPr>
        <xdr:cNvPr id="357" name="Picture 356">
          <a:extLst>
            <a:ext uri="{FF2B5EF4-FFF2-40B4-BE49-F238E27FC236}">
              <a16:creationId xmlns="" xmlns:a16="http://schemas.microsoft.com/office/drawing/2014/main" id="{6AF39978-F72D-4EDF-8E18-68C141E60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200" y="94145100"/>
          <a:ext cx="1000125" cy="767868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230</xdr:row>
      <xdr:rowOff>66675</xdr:rowOff>
    </xdr:from>
    <xdr:to>
      <xdr:col>5</xdr:col>
      <xdr:colOff>1504950</xdr:colOff>
      <xdr:row>231</xdr:row>
      <xdr:rowOff>268403</xdr:rowOff>
    </xdr:to>
    <xdr:pic>
      <xdr:nvPicPr>
        <xdr:cNvPr id="359" name="Picture 358">
          <a:extLst>
            <a:ext uri="{FF2B5EF4-FFF2-40B4-BE49-F238E27FC236}">
              <a16:creationId xmlns="" xmlns:a16="http://schemas.microsoft.com/office/drawing/2014/main" id="{92163269-F924-43D4-B9AC-BE71AA06F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38950" y="129492375"/>
          <a:ext cx="1095375" cy="544628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232</xdr:row>
      <xdr:rowOff>9525</xdr:rowOff>
    </xdr:from>
    <xdr:to>
      <xdr:col>5</xdr:col>
      <xdr:colOff>1457325</xdr:colOff>
      <xdr:row>232</xdr:row>
      <xdr:rowOff>740536</xdr:rowOff>
    </xdr:to>
    <xdr:pic>
      <xdr:nvPicPr>
        <xdr:cNvPr id="360" name="Picture 359">
          <a:extLst>
            <a:ext uri="{FF2B5EF4-FFF2-40B4-BE49-F238E27FC236}">
              <a16:creationId xmlns="" xmlns:a16="http://schemas.microsoft.com/office/drawing/2014/main" id="{D6BD8072-8310-4A6A-83E0-0E4235B66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9450" y="131054475"/>
          <a:ext cx="857250" cy="731011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284</xdr:row>
      <xdr:rowOff>85725</xdr:rowOff>
    </xdr:from>
    <xdr:to>
      <xdr:col>5</xdr:col>
      <xdr:colOff>1600201</xdr:colOff>
      <xdr:row>287</xdr:row>
      <xdr:rowOff>111157</xdr:rowOff>
    </xdr:to>
    <xdr:pic>
      <xdr:nvPicPr>
        <xdr:cNvPr id="361" name="Picture 360">
          <a:extLst>
            <a:ext uri="{FF2B5EF4-FFF2-40B4-BE49-F238E27FC236}">
              <a16:creationId xmlns="" xmlns:a16="http://schemas.microsoft.com/office/drawing/2014/main" id="{DD50EE9D-0DFC-4DBB-97F2-E762334D7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24650" y="163782375"/>
          <a:ext cx="1304926" cy="682657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59</xdr:row>
      <xdr:rowOff>19050</xdr:rowOff>
    </xdr:from>
    <xdr:to>
      <xdr:col>5</xdr:col>
      <xdr:colOff>1314450</xdr:colOff>
      <xdr:row>60</xdr:row>
      <xdr:rowOff>361950</xdr:rowOff>
    </xdr:to>
    <xdr:pic>
      <xdr:nvPicPr>
        <xdr:cNvPr id="363" name="Picture 362">
          <a:extLst>
            <a:ext uri="{FF2B5EF4-FFF2-40B4-BE49-F238E27FC236}">
              <a16:creationId xmlns="" xmlns:a16="http://schemas.microsoft.com/office/drawing/2014/main" id="{D2745554-747F-4327-92B6-BBE4E8B03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35756850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61</xdr:row>
      <xdr:rowOff>9525</xdr:rowOff>
    </xdr:from>
    <xdr:to>
      <xdr:col>5</xdr:col>
      <xdr:colOff>1371600</xdr:colOff>
      <xdr:row>61</xdr:row>
      <xdr:rowOff>847725</xdr:rowOff>
    </xdr:to>
    <xdr:pic>
      <xdr:nvPicPr>
        <xdr:cNvPr id="364" name="Picture 363">
          <a:extLst>
            <a:ext uri="{FF2B5EF4-FFF2-40B4-BE49-F238E27FC236}">
              <a16:creationId xmlns="" xmlns:a16="http://schemas.microsoft.com/office/drawing/2014/main" id="{151401E9-2C20-4CE2-9DC1-67E35DDE8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365664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628649</xdr:colOff>
      <xdr:row>100</xdr:row>
      <xdr:rowOff>38100</xdr:rowOff>
    </xdr:from>
    <xdr:to>
      <xdr:col>5</xdr:col>
      <xdr:colOff>1447800</xdr:colOff>
      <xdr:row>100</xdr:row>
      <xdr:rowOff>992895</xdr:rowOff>
    </xdr:to>
    <xdr:pic>
      <xdr:nvPicPr>
        <xdr:cNvPr id="365" name="Picture 364">
          <a:extLst>
            <a:ext uri="{FF2B5EF4-FFF2-40B4-BE49-F238E27FC236}">
              <a16:creationId xmlns="" xmlns:a16="http://schemas.microsoft.com/office/drawing/2014/main" id="{030C2E72-AA7F-4560-83DF-A47FB1634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58024" y="60883800"/>
          <a:ext cx="819151" cy="954795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15</xdr:row>
      <xdr:rowOff>19050</xdr:rowOff>
    </xdr:from>
    <xdr:to>
      <xdr:col>5</xdr:col>
      <xdr:colOff>1419225</xdr:colOff>
      <xdr:row>15</xdr:row>
      <xdr:rowOff>940959</xdr:rowOff>
    </xdr:to>
    <xdr:pic>
      <xdr:nvPicPr>
        <xdr:cNvPr id="366" name="Picture 365">
          <a:extLst>
            <a:ext uri="{FF2B5EF4-FFF2-40B4-BE49-F238E27FC236}">
              <a16:creationId xmlns="" xmlns:a16="http://schemas.microsoft.com/office/drawing/2014/main" id="{64756650-4E28-40CB-AA97-95CBE4C8E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38975" y="7353300"/>
          <a:ext cx="809625" cy="92190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151</xdr:row>
      <xdr:rowOff>19050</xdr:rowOff>
    </xdr:from>
    <xdr:to>
      <xdr:col>5</xdr:col>
      <xdr:colOff>1475893</xdr:colOff>
      <xdr:row>152</xdr:row>
      <xdr:rowOff>485775</xdr:rowOff>
    </xdr:to>
    <xdr:pic>
      <xdr:nvPicPr>
        <xdr:cNvPr id="367" name="Picture 366">
          <a:extLst>
            <a:ext uri="{FF2B5EF4-FFF2-40B4-BE49-F238E27FC236}">
              <a16:creationId xmlns="" xmlns:a16="http://schemas.microsoft.com/office/drawing/2014/main" id="{D2639F0D-F217-4BEC-9069-BC65392C51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53250" y="91182825"/>
          <a:ext cx="952018" cy="1000125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163</xdr:row>
      <xdr:rowOff>66675</xdr:rowOff>
    </xdr:from>
    <xdr:to>
      <xdr:col>5</xdr:col>
      <xdr:colOff>1557815</xdr:colOff>
      <xdr:row>164</xdr:row>
      <xdr:rowOff>361951</xdr:rowOff>
    </xdr:to>
    <xdr:pic>
      <xdr:nvPicPr>
        <xdr:cNvPr id="368" name="Picture 367">
          <a:extLst>
            <a:ext uri="{FF2B5EF4-FFF2-40B4-BE49-F238E27FC236}">
              <a16:creationId xmlns="" xmlns:a16="http://schemas.microsoft.com/office/drawing/2014/main" id="{1DAB8CF8-77B5-43AC-9852-194313CA1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91325" y="97335975"/>
          <a:ext cx="1195865" cy="771526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400051</xdr:colOff>
      <xdr:row>171</xdr:row>
      <xdr:rowOff>28575</xdr:rowOff>
    </xdr:from>
    <xdr:to>
      <xdr:col>5</xdr:col>
      <xdr:colOff>1619250</xdr:colOff>
      <xdr:row>171</xdr:row>
      <xdr:rowOff>777964</xdr:rowOff>
    </xdr:to>
    <xdr:pic>
      <xdr:nvPicPr>
        <xdr:cNvPr id="369" name="Picture 368">
          <a:extLst>
            <a:ext uri="{FF2B5EF4-FFF2-40B4-BE49-F238E27FC236}">
              <a16:creationId xmlns="" xmlns:a16="http://schemas.microsoft.com/office/drawing/2014/main" id="{AD682945-EB29-4CFE-AC30-BA55897E4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29426" y="104174925"/>
          <a:ext cx="1219199" cy="749389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235</xdr:row>
      <xdr:rowOff>66676</xdr:rowOff>
    </xdr:from>
    <xdr:to>
      <xdr:col>5</xdr:col>
      <xdr:colOff>1666875</xdr:colOff>
      <xdr:row>236</xdr:row>
      <xdr:rowOff>443104</xdr:rowOff>
    </xdr:to>
    <xdr:pic>
      <xdr:nvPicPr>
        <xdr:cNvPr id="370" name="Picture 369">
          <a:extLst>
            <a:ext uri="{FF2B5EF4-FFF2-40B4-BE49-F238E27FC236}">
              <a16:creationId xmlns="" xmlns:a16="http://schemas.microsoft.com/office/drawing/2014/main" id="{96A7D878-24A5-4C1C-BC62-7644547D9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62750" y="136493251"/>
          <a:ext cx="1333500" cy="757428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237</xdr:row>
      <xdr:rowOff>142875</xdr:rowOff>
    </xdr:from>
    <xdr:to>
      <xdr:col>5</xdr:col>
      <xdr:colOff>1905000</xdr:colOff>
      <xdr:row>239</xdr:row>
      <xdr:rowOff>188178</xdr:rowOff>
    </xdr:to>
    <xdr:pic>
      <xdr:nvPicPr>
        <xdr:cNvPr id="371" name="Picture 370">
          <a:extLst>
            <a:ext uri="{FF2B5EF4-FFF2-40B4-BE49-F238E27FC236}">
              <a16:creationId xmlns="" xmlns:a16="http://schemas.microsoft.com/office/drawing/2014/main" id="{EE0BCDD2-D39C-4FAA-8C8B-5C29FC361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15100" y="137455275"/>
          <a:ext cx="1819275" cy="807303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288</xdr:row>
      <xdr:rowOff>66675</xdr:rowOff>
    </xdr:from>
    <xdr:to>
      <xdr:col>5</xdr:col>
      <xdr:colOff>1498865</xdr:colOff>
      <xdr:row>288</xdr:row>
      <xdr:rowOff>800100</xdr:rowOff>
    </xdr:to>
    <xdr:pic>
      <xdr:nvPicPr>
        <xdr:cNvPr id="372" name="Picture 371">
          <a:extLst>
            <a:ext uri="{FF2B5EF4-FFF2-40B4-BE49-F238E27FC236}">
              <a16:creationId xmlns="" xmlns:a16="http://schemas.microsoft.com/office/drawing/2014/main" id="{54D486C1-CE1F-46A5-B9AD-4149F739B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48475" y="164639625"/>
          <a:ext cx="1079765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308</xdr:row>
      <xdr:rowOff>85724</xdr:rowOff>
    </xdr:from>
    <xdr:to>
      <xdr:col>5</xdr:col>
      <xdr:colOff>1753495</xdr:colOff>
      <xdr:row>309</xdr:row>
      <xdr:rowOff>238125</xdr:rowOff>
    </xdr:to>
    <xdr:pic>
      <xdr:nvPicPr>
        <xdr:cNvPr id="373" name="Picture 372">
          <a:extLst>
            <a:ext uri="{FF2B5EF4-FFF2-40B4-BE49-F238E27FC236}">
              <a16:creationId xmlns="" xmlns:a16="http://schemas.microsoft.com/office/drawing/2014/main" id="{0392B72F-D958-4CAC-9815-2DA84A52D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0375" y="187290074"/>
          <a:ext cx="1372495" cy="552451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254001</xdr:colOff>
      <xdr:row>312</xdr:row>
      <xdr:rowOff>19051</xdr:rowOff>
    </xdr:from>
    <xdr:to>
      <xdr:col>5</xdr:col>
      <xdr:colOff>1733551</xdr:colOff>
      <xdr:row>312</xdr:row>
      <xdr:rowOff>753187</xdr:rowOff>
    </xdr:to>
    <xdr:pic>
      <xdr:nvPicPr>
        <xdr:cNvPr id="374" name="Picture 373">
          <a:extLst>
            <a:ext uri="{FF2B5EF4-FFF2-40B4-BE49-F238E27FC236}">
              <a16:creationId xmlns="" xmlns:a16="http://schemas.microsoft.com/office/drawing/2014/main" id="{0D15AFDA-2FA7-4927-8181-1B7AE67CD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83376" y="189499876"/>
          <a:ext cx="1479550" cy="7341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359"/>
  <sheetViews>
    <sheetView tabSelected="1" zoomScale="150" zoomScaleNormal="150" workbookViewId="0">
      <selection activeCell="D213" sqref="D213"/>
    </sheetView>
  </sheetViews>
  <sheetFormatPr defaultRowHeight="15" x14ac:dyDescent="0.25"/>
  <cols>
    <col min="1" max="1" width="14.5703125" style="121" customWidth="1"/>
    <col min="2" max="2" width="27.28515625" customWidth="1"/>
    <col min="3" max="3" width="20.42578125" customWidth="1"/>
    <col min="4" max="4" width="18.85546875" customWidth="1"/>
    <col min="5" max="5" width="15.28515625" customWidth="1"/>
    <col min="6" max="6" width="30.7109375" customWidth="1"/>
  </cols>
  <sheetData>
    <row r="1" spans="1: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5">
      <c r="A2" s="1"/>
      <c r="B2" s="1"/>
      <c r="C2" s="1"/>
      <c r="D2" s="1"/>
      <c r="E2" s="1" t="s">
        <v>6</v>
      </c>
      <c r="F2" s="1"/>
    </row>
    <row r="3" spans="1:6" ht="70.5" customHeight="1" thickBot="1" x14ac:dyDescent="0.3">
      <c r="A3" s="2">
        <v>80127</v>
      </c>
      <c r="B3" s="3" t="s">
        <v>7</v>
      </c>
      <c r="C3" s="3" t="s">
        <v>8</v>
      </c>
      <c r="D3" s="3">
        <v>600</v>
      </c>
      <c r="E3" s="3">
        <v>2.25</v>
      </c>
      <c r="F3" s="4"/>
    </row>
    <row r="4" spans="1:6" ht="70.5" customHeight="1" thickBot="1" x14ac:dyDescent="0.3">
      <c r="A4" s="5">
        <v>80538</v>
      </c>
      <c r="B4" s="6" t="s">
        <v>9</v>
      </c>
      <c r="C4" s="6" t="s">
        <v>10</v>
      </c>
      <c r="D4" s="6">
        <v>19</v>
      </c>
      <c r="E4" s="6">
        <v>4.95</v>
      </c>
      <c r="F4" s="7"/>
    </row>
    <row r="5" spans="1:6" ht="31.5" customHeight="1" x14ac:dyDescent="0.25">
      <c r="A5" s="126">
        <v>80704</v>
      </c>
      <c r="B5" s="135" t="s">
        <v>11</v>
      </c>
      <c r="C5" s="8" t="s">
        <v>8</v>
      </c>
      <c r="D5" s="9">
        <v>51</v>
      </c>
      <c r="E5" s="138">
        <v>5</v>
      </c>
      <c r="F5" s="141"/>
    </row>
    <row r="6" spans="1:6" ht="31.5" customHeight="1" x14ac:dyDescent="0.25">
      <c r="A6" s="127"/>
      <c r="B6" s="136"/>
      <c r="C6" s="10" t="s">
        <v>12</v>
      </c>
      <c r="D6" s="11">
        <v>24</v>
      </c>
      <c r="E6" s="139"/>
      <c r="F6" s="142"/>
    </row>
    <row r="7" spans="1:6" ht="31.5" customHeight="1" thickBot="1" x14ac:dyDescent="0.3">
      <c r="A7" s="128"/>
      <c r="B7" s="137"/>
      <c r="C7" s="12" t="s">
        <v>13</v>
      </c>
      <c r="D7" s="13">
        <f>16+25</f>
        <v>41</v>
      </c>
      <c r="E7" s="140"/>
      <c r="F7" s="143"/>
    </row>
    <row r="8" spans="1:6" ht="33" customHeight="1" x14ac:dyDescent="0.25">
      <c r="A8" s="144">
        <v>80705</v>
      </c>
      <c r="B8" s="145" t="s">
        <v>14</v>
      </c>
      <c r="C8" s="14" t="s">
        <v>12</v>
      </c>
      <c r="D8" s="14">
        <v>47</v>
      </c>
      <c r="E8" s="146">
        <v>7.95</v>
      </c>
      <c r="F8" s="147"/>
    </row>
    <row r="9" spans="1:6" ht="33" customHeight="1" x14ac:dyDescent="0.25">
      <c r="A9" s="127"/>
      <c r="B9" s="136"/>
      <c r="C9" s="11" t="s">
        <v>13</v>
      </c>
      <c r="D9" s="11">
        <v>18</v>
      </c>
      <c r="E9" s="139"/>
      <c r="F9" s="142"/>
    </row>
    <row r="10" spans="1:6" ht="33" customHeight="1" thickBot="1" x14ac:dyDescent="0.3">
      <c r="A10" s="128"/>
      <c r="B10" s="137"/>
      <c r="C10" s="13"/>
      <c r="D10" s="13"/>
      <c r="E10" s="140"/>
      <c r="F10" s="143"/>
    </row>
    <row r="11" spans="1:6" ht="24" customHeight="1" x14ac:dyDescent="0.25">
      <c r="A11" s="126">
        <v>80752</v>
      </c>
      <c r="B11" s="129" t="s">
        <v>15</v>
      </c>
      <c r="C11" s="8" t="s">
        <v>8</v>
      </c>
      <c r="D11" s="15">
        <v>63</v>
      </c>
      <c r="E11" s="132">
        <v>8.9499999999999993</v>
      </c>
      <c r="F11" s="133"/>
    </row>
    <row r="12" spans="1:6" ht="24" customHeight="1" x14ac:dyDescent="0.25">
      <c r="A12" s="127"/>
      <c r="B12" s="130"/>
      <c r="C12" s="10" t="s">
        <v>12</v>
      </c>
      <c r="D12" s="16">
        <v>26</v>
      </c>
      <c r="E12" s="130"/>
      <c r="F12" s="133"/>
    </row>
    <row r="13" spans="1:6" ht="24" customHeight="1" x14ac:dyDescent="0.25">
      <c r="A13" s="127"/>
      <c r="B13" s="130"/>
      <c r="C13" s="10" t="s">
        <v>16</v>
      </c>
      <c r="D13" s="16">
        <v>18</v>
      </c>
      <c r="E13" s="130"/>
      <c r="F13" s="133"/>
    </row>
    <row r="14" spans="1:6" ht="24" customHeight="1" thickBot="1" x14ac:dyDescent="0.3">
      <c r="A14" s="128"/>
      <c r="B14" s="131"/>
      <c r="C14" s="12" t="s">
        <v>17</v>
      </c>
      <c r="D14" s="17">
        <v>5</v>
      </c>
      <c r="E14" s="131"/>
      <c r="F14" s="134"/>
    </row>
    <row r="15" spans="1:6" ht="29.25" customHeight="1" x14ac:dyDescent="0.25">
      <c r="A15" s="18"/>
      <c r="B15" s="19"/>
      <c r="C15" s="20"/>
      <c r="D15" s="21"/>
      <c r="E15" s="22"/>
      <c r="F15" s="23"/>
    </row>
    <row r="16" spans="1:6" ht="77.25" customHeight="1" thickBot="1" x14ac:dyDescent="0.3">
      <c r="A16" s="18">
        <v>80827</v>
      </c>
      <c r="B16" s="19" t="s">
        <v>19</v>
      </c>
      <c r="C16" s="20" t="s">
        <v>12</v>
      </c>
      <c r="D16" s="21">
        <v>23</v>
      </c>
      <c r="E16" s="22">
        <v>6.95</v>
      </c>
      <c r="F16" s="23"/>
    </row>
    <row r="17" spans="1:6" ht="87.75" customHeight="1" thickBot="1" x14ac:dyDescent="0.3">
      <c r="A17" s="24">
        <v>80890</v>
      </c>
      <c r="B17" s="25" t="s">
        <v>21</v>
      </c>
      <c r="C17" s="26" t="s">
        <v>8</v>
      </c>
      <c r="D17" s="27">
        <v>14</v>
      </c>
      <c r="E17" s="28">
        <v>5</v>
      </c>
      <c r="F17" s="29"/>
    </row>
    <row r="18" spans="1:6" ht="42" customHeight="1" x14ac:dyDescent="0.25">
      <c r="A18" s="157">
        <v>80897</v>
      </c>
      <c r="B18" s="159" t="s">
        <v>22</v>
      </c>
      <c r="C18" s="8" t="s">
        <v>12</v>
      </c>
      <c r="D18" s="9">
        <v>34</v>
      </c>
      <c r="E18" s="160">
        <v>8.9499999999999993</v>
      </c>
      <c r="F18" s="124"/>
    </row>
    <row r="19" spans="1:6" ht="42" customHeight="1" thickBot="1" x14ac:dyDescent="0.3">
      <c r="A19" s="158"/>
      <c r="B19" s="129"/>
      <c r="C19" s="8" t="s">
        <v>17</v>
      </c>
      <c r="D19" s="9">
        <v>16</v>
      </c>
      <c r="E19" s="138"/>
      <c r="F19" s="125"/>
    </row>
    <row r="20" spans="1:6" ht="71.25" customHeight="1" thickBot="1" x14ac:dyDescent="0.3">
      <c r="A20" s="24">
        <v>80874</v>
      </c>
      <c r="B20" s="25" t="s">
        <v>23</v>
      </c>
      <c r="C20" s="30" t="s">
        <v>8</v>
      </c>
      <c r="D20" s="27">
        <v>8</v>
      </c>
      <c r="E20" s="28">
        <v>8.9499999999999993</v>
      </c>
      <c r="F20" s="29"/>
    </row>
    <row r="21" spans="1:6" ht="29.25" customHeight="1" x14ac:dyDescent="0.25">
      <c r="A21" s="148">
        <v>80935</v>
      </c>
      <c r="B21" s="151" t="s">
        <v>24</v>
      </c>
      <c r="C21" s="31" t="s">
        <v>12</v>
      </c>
      <c r="D21" s="14">
        <v>49</v>
      </c>
      <c r="E21" s="154">
        <v>9.9499999999999993</v>
      </c>
      <c r="F21" s="32"/>
    </row>
    <row r="22" spans="1:6" ht="29.25" customHeight="1" x14ac:dyDescent="0.25">
      <c r="A22" s="149"/>
      <c r="B22" s="152"/>
      <c r="C22" s="8" t="s">
        <v>8</v>
      </c>
      <c r="D22" s="9">
        <v>6</v>
      </c>
      <c r="E22" s="155"/>
      <c r="F22" s="33"/>
    </row>
    <row r="23" spans="1:6" ht="29.25" customHeight="1" thickBot="1" x14ac:dyDescent="0.3">
      <c r="A23" s="150"/>
      <c r="B23" s="153"/>
      <c r="C23" s="34" t="s">
        <v>10</v>
      </c>
      <c r="D23" s="35">
        <v>5</v>
      </c>
      <c r="E23" s="156"/>
      <c r="F23" s="36"/>
    </row>
    <row r="24" spans="1:6" ht="78" customHeight="1" thickBot="1" x14ac:dyDescent="0.3">
      <c r="A24" s="37">
        <v>90024</v>
      </c>
      <c r="B24" s="38" t="s">
        <v>25</v>
      </c>
      <c r="C24" s="35" t="s">
        <v>26</v>
      </c>
      <c r="D24" s="39">
        <v>69</v>
      </c>
      <c r="E24" s="40">
        <v>6.95</v>
      </c>
      <c r="F24" s="41"/>
    </row>
    <row r="25" spans="1:6" ht="78" customHeight="1" thickBot="1" x14ac:dyDescent="0.3">
      <c r="A25" s="37">
        <v>90026</v>
      </c>
      <c r="B25" s="38" t="s">
        <v>27</v>
      </c>
      <c r="C25" s="35" t="s">
        <v>26</v>
      </c>
      <c r="D25" s="39">
        <v>11</v>
      </c>
      <c r="E25" s="40">
        <v>5</v>
      </c>
      <c r="F25" s="41"/>
    </row>
    <row r="26" spans="1:6" ht="29.25" customHeight="1" x14ac:dyDescent="0.25">
      <c r="A26" s="148">
        <v>90031</v>
      </c>
      <c r="B26" s="151" t="s">
        <v>24</v>
      </c>
      <c r="C26" s="31" t="s">
        <v>12</v>
      </c>
      <c r="D26" s="14">
        <v>66</v>
      </c>
      <c r="E26" s="154">
        <v>5.95</v>
      </c>
      <c r="F26" s="32"/>
    </row>
    <row r="27" spans="1:6" ht="29.25" customHeight="1" x14ac:dyDescent="0.25">
      <c r="A27" s="149"/>
      <c r="B27" s="152"/>
      <c r="C27" s="9" t="s">
        <v>8</v>
      </c>
      <c r="D27" s="9">
        <v>3</v>
      </c>
      <c r="E27" s="155"/>
      <c r="F27" s="33"/>
    </row>
    <row r="28" spans="1:6" ht="29.25" customHeight="1" thickBot="1" x14ac:dyDescent="0.3">
      <c r="A28" s="150"/>
      <c r="B28" s="153"/>
      <c r="C28" s="35" t="s">
        <v>17</v>
      </c>
      <c r="D28" s="35">
        <v>5</v>
      </c>
      <c r="E28" s="156"/>
      <c r="F28" s="36"/>
    </row>
    <row r="29" spans="1:6" ht="84.75" customHeight="1" thickBot="1" x14ac:dyDescent="0.3">
      <c r="A29" s="37">
        <v>90035</v>
      </c>
      <c r="B29" s="38" t="s">
        <v>28</v>
      </c>
      <c r="C29" s="35" t="s">
        <v>26</v>
      </c>
      <c r="D29" s="39">
        <v>18</v>
      </c>
      <c r="E29" s="40">
        <v>5.95</v>
      </c>
      <c r="F29" s="41"/>
    </row>
    <row r="30" spans="1:6" ht="36" customHeight="1" x14ac:dyDescent="0.25">
      <c r="A30" s="148">
        <v>90044</v>
      </c>
      <c r="B30" s="163" t="s">
        <v>29</v>
      </c>
      <c r="C30" s="14" t="s">
        <v>12</v>
      </c>
      <c r="D30" s="14">
        <v>14</v>
      </c>
      <c r="E30" s="154">
        <v>6.95</v>
      </c>
      <c r="F30" s="165"/>
    </row>
    <row r="31" spans="1:6" ht="36" customHeight="1" thickBot="1" x14ac:dyDescent="0.3">
      <c r="A31" s="150"/>
      <c r="B31" s="164"/>
      <c r="C31" s="35" t="s">
        <v>18</v>
      </c>
      <c r="D31" s="35">
        <v>18</v>
      </c>
      <c r="E31" s="156"/>
      <c r="F31" s="166"/>
    </row>
    <row r="32" spans="1:6" ht="73.5" customHeight="1" thickBot="1" x14ac:dyDescent="0.3">
      <c r="A32" s="24">
        <v>90019</v>
      </c>
      <c r="B32" s="25" t="s">
        <v>25</v>
      </c>
      <c r="C32" s="26" t="s">
        <v>26</v>
      </c>
      <c r="D32" s="27">
        <f>18+43</f>
        <v>61</v>
      </c>
      <c r="E32" s="28">
        <v>5.95</v>
      </c>
      <c r="F32" s="29"/>
    </row>
    <row r="33" spans="1:6" ht="85.5" customHeight="1" thickBot="1" x14ac:dyDescent="0.3">
      <c r="A33" s="24">
        <v>90025</v>
      </c>
      <c r="B33" s="25" t="s">
        <v>30</v>
      </c>
      <c r="C33" s="26" t="s">
        <v>26</v>
      </c>
      <c r="D33" s="27">
        <v>6</v>
      </c>
      <c r="E33" s="28">
        <v>4.95</v>
      </c>
      <c r="F33" s="29"/>
    </row>
    <row r="34" spans="1:6" ht="46.5" customHeight="1" x14ac:dyDescent="0.25">
      <c r="A34" s="157">
        <v>90028</v>
      </c>
      <c r="B34" s="159" t="s">
        <v>31</v>
      </c>
      <c r="C34" s="9" t="s">
        <v>8</v>
      </c>
      <c r="D34" s="9">
        <v>19</v>
      </c>
      <c r="E34" s="160">
        <v>4.95</v>
      </c>
      <c r="F34" s="124"/>
    </row>
    <row r="35" spans="1:6" ht="46.5" customHeight="1" thickBot="1" x14ac:dyDescent="0.3">
      <c r="A35" s="167"/>
      <c r="B35" s="152"/>
      <c r="C35" s="21" t="s">
        <v>12</v>
      </c>
      <c r="D35" s="20">
        <v>72</v>
      </c>
      <c r="E35" s="155"/>
      <c r="F35" s="168"/>
    </row>
    <row r="36" spans="1:6" ht="48" customHeight="1" x14ac:dyDescent="0.25">
      <c r="A36" s="148">
        <v>80580</v>
      </c>
      <c r="B36" s="151" t="s">
        <v>33</v>
      </c>
      <c r="C36" s="31" t="s">
        <v>34</v>
      </c>
      <c r="D36" s="14">
        <v>53</v>
      </c>
      <c r="E36" s="154">
        <v>3</v>
      </c>
      <c r="F36" s="161"/>
    </row>
    <row r="37" spans="1:6" ht="48" customHeight="1" thickBot="1" x14ac:dyDescent="0.3">
      <c r="A37" s="150"/>
      <c r="B37" s="153"/>
      <c r="C37" s="34" t="s">
        <v>10</v>
      </c>
      <c r="D37" s="35">
        <v>47</v>
      </c>
      <c r="E37" s="156"/>
      <c r="F37" s="162"/>
    </row>
    <row r="38" spans="1:6" ht="30.75" customHeight="1" x14ac:dyDescent="0.25">
      <c r="A38" s="148">
        <v>90090</v>
      </c>
      <c r="B38" s="151" t="s">
        <v>35</v>
      </c>
      <c r="C38" s="31" t="s">
        <v>8</v>
      </c>
      <c r="D38" s="14">
        <v>58</v>
      </c>
      <c r="E38" s="154">
        <v>4.95</v>
      </c>
      <c r="F38" s="161"/>
    </row>
    <row r="39" spans="1:6" ht="30.75" customHeight="1" x14ac:dyDescent="0.25">
      <c r="A39" s="149"/>
      <c r="B39" s="152"/>
      <c r="C39" s="10" t="s">
        <v>36</v>
      </c>
      <c r="D39" s="11">
        <v>39</v>
      </c>
      <c r="E39" s="155"/>
      <c r="F39" s="168"/>
    </row>
    <row r="40" spans="1:6" ht="30.75" customHeight="1" x14ac:dyDescent="0.25">
      <c r="A40" s="149"/>
      <c r="B40" s="152"/>
      <c r="C40" s="10" t="s">
        <v>12</v>
      </c>
      <c r="D40" s="11">
        <v>53</v>
      </c>
      <c r="E40" s="155"/>
      <c r="F40" s="168"/>
    </row>
    <row r="41" spans="1:6" ht="30.75" customHeight="1" x14ac:dyDescent="0.25">
      <c r="A41" s="149"/>
      <c r="B41" s="152"/>
      <c r="C41" s="10" t="s">
        <v>10</v>
      </c>
      <c r="D41" s="11">
        <v>86</v>
      </c>
      <c r="E41" s="155"/>
      <c r="F41" s="168"/>
    </row>
    <row r="42" spans="1:6" ht="30.75" customHeight="1" thickBot="1" x14ac:dyDescent="0.3">
      <c r="A42" s="150"/>
      <c r="B42" s="153"/>
      <c r="C42" s="12" t="s">
        <v>37</v>
      </c>
      <c r="D42" s="13">
        <v>34</v>
      </c>
      <c r="E42" s="156"/>
      <c r="F42" s="162"/>
    </row>
    <row r="43" spans="1:6" ht="27.75" customHeight="1" x14ac:dyDescent="0.25">
      <c r="A43" s="144">
        <v>90092</v>
      </c>
      <c r="B43" s="170" t="s">
        <v>38</v>
      </c>
      <c r="C43" s="31" t="s">
        <v>8</v>
      </c>
      <c r="D43" s="14">
        <v>35</v>
      </c>
      <c r="E43" s="146">
        <v>5.95</v>
      </c>
      <c r="F43" s="147"/>
    </row>
    <row r="44" spans="1:6" ht="27.75" customHeight="1" x14ac:dyDescent="0.25">
      <c r="A44" s="127"/>
      <c r="B44" s="130"/>
      <c r="C44" s="10" t="s">
        <v>39</v>
      </c>
      <c r="D44" s="11">
        <v>5</v>
      </c>
      <c r="E44" s="139"/>
      <c r="F44" s="142"/>
    </row>
    <row r="45" spans="1:6" ht="27.75" customHeight="1" thickBot="1" x14ac:dyDescent="0.3">
      <c r="A45" s="128"/>
      <c r="B45" s="131"/>
      <c r="C45" s="12" t="s">
        <v>12</v>
      </c>
      <c r="D45" s="13">
        <v>40</v>
      </c>
      <c r="E45" s="140"/>
      <c r="F45" s="143"/>
    </row>
    <row r="46" spans="1:6" ht="21.75" customHeight="1" x14ac:dyDescent="0.25">
      <c r="A46" s="148">
        <v>90094</v>
      </c>
      <c r="B46" s="151" t="s">
        <v>40</v>
      </c>
      <c r="C46" s="14" t="s">
        <v>8</v>
      </c>
      <c r="D46" s="14">
        <f>51+13</f>
        <v>64</v>
      </c>
      <c r="E46" s="154">
        <v>4.95</v>
      </c>
      <c r="F46" s="165"/>
    </row>
    <row r="47" spans="1:6" ht="21.75" customHeight="1" x14ac:dyDescent="0.25">
      <c r="A47" s="149"/>
      <c r="B47" s="152"/>
      <c r="C47" s="11" t="s">
        <v>36</v>
      </c>
      <c r="D47" s="11">
        <v>36</v>
      </c>
      <c r="E47" s="155"/>
      <c r="F47" s="169"/>
    </row>
    <row r="48" spans="1:6" ht="21.75" customHeight="1" x14ac:dyDescent="0.25">
      <c r="A48" s="149"/>
      <c r="B48" s="152"/>
      <c r="C48" s="11" t="s">
        <v>12</v>
      </c>
      <c r="D48" s="11">
        <v>33</v>
      </c>
      <c r="E48" s="155"/>
      <c r="F48" s="169"/>
    </row>
    <row r="49" spans="1:6" ht="21.75" customHeight="1" x14ac:dyDescent="0.25">
      <c r="A49" s="149"/>
      <c r="B49" s="152"/>
      <c r="C49" s="11" t="s">
        <v>37</v>
      </c>
      <c r="D49" s="11">
        <v>36</v>
      </c>
      <c r="E49" s="155"/>
      <c r="F49" s="169"/>
    </row>
    <row r="50" spans="1:6" ht="21.75" customHeight="1" x14ac:dyDescent="0.25">
      <c r="A50" s="149"/>
      <c r="B50" s="152"/>
      <c r="C50" s="11" t="s">
        <v>41</v>
      </c>
      <c r="D50" s="11">
        <v>37</v>
      </c>
      <c r="E50" s="155"/>
      <c r="F50" s="169"/>
    </row>
    <row r="51" spans="1:6" ht="21.75" customHeight="1" thickBot="1" x14ac:dyDescent="0.3">
      <c r="A51" s="150"/>
      <c r="B51" s="153"/>
      <c r="C51" s="13" t="s">
        <v>16</v>
      </c>
      <c r="D51" s="13">
        <v>43</v>
      </c>
      <c r="E51" s="156"/>
      <c r="F51" s="166"/>
    </row>
    <row r="52" spans="1:6" ht="53.25" customHeight="1" x14ac:dyDescent="0.25">
      <c r="A52" s="148">
        <v>90095</v>
      </c>
      <c r="B52" s="151" t="s">
        <v>42</v>
      </c>
      <c r="C52" s="14" t="s">
        <v>8</v>
      </c>
      <c r="D52" s="14">
        <v>6</v>
      </c>
      <c r="E52" s="154">
        <v>4.95</v>
      </c>
      <c r="F52" s="161"/>
    </row>
    <row r="53" spans="1:6" ht="53.25" customHeight="1" thickBot="1" x14ac:dyDescent="0.3">
      <c r="A53" s="150"/>
      <c r="B53" s="153"/>
      <c r="C53" s="35" t="s">
        <v>12</v>
      </c>
      <c r="D53" s="35">
        <v>26</v>
      </c>
      <c r="E53" s="156"/>
      <c r="F53" s="162"/>
    </row>
    <row r="54" spans="1:6" ht="30" customHeight="1" x14ac:dyDescent="0.25">
      <c r="A54" s="148">
        <v>90099</v>
      </c>
      <c r="B54" s="151" t="s">
        <v>43</v>
      </c>
      <c r="C54" s="31" t="s">
        <v>8</v>
      </c>
      <c r="D54" s="14">
        <v>22</v>
      </c>
      <c r="E54" s="154">
        <v>8.9499999999999993</v>
      </c>
      <c r="F54" s="161"/>
    </row>
    <row r="55" spans="1:6" ht="30" customHeight="1" x14ac:dyDescent="0.25">
      <c r="A55" s="149"/>
      <c r="B55" s="152"/>
      <c r="C55" s="10" t="s">
        <v>44</v>
      </c>
      <c r="D55" s="11">
        <v>49</v>
      </c>
      <c r="E55" s="155"/>
      <c r="F55" s="168"/>
    </row>
    <row r="56" spans="1:6" ht="30" customHeight="1" x14ac:dyDescent="0.25">
      <c r="A56" s="149"/>
      <c r="B56" s="152"/>
      <c r="C56" s="10" t="s">
        <v>12</v>
      </c>
      <c r="D56" s="11">
        <v>20</v>
      </c>
      <c r="E56" s="155"/>
      <c r="F56" s="168"/>
    </row>
    <row r="57" spans="1:6" ht="30" customHeight="1" thickBot="1" x14ac:dyDescent="0.3">
      <c r="A57" s="150"/>
      <c r="B57" s="153"/>
      <c r="C57" s="12" t="s">
        <v>37</v>
      </c>
      <c r="D57" s="13">
        <v>19</v>
      </c>
      <c r="E57" s="156"/>
      <c r="F57" s="162"/>
    </row>
    <row r="58" spans="1:6" ht="58.5" customHeight="1" x14ac:dyDescent="0.25">
      <c r="A58" s="144">
        <v>90100</v>
      </c>
      <c r="B58" s="170" t="s">
        <v>45</v>
      </c>
      <c r="C58" s="14" t="s">
        <v>44</v>
      </c>
      <c r="D58" s="14">
        <v>26</v>
      </c>
      <c r="E58" s="146">
        <v>8.9499999999999993</v>
      </c>
      <c r="F58" s="147"/>
    </row>
    <row r="59" spans="1:6" ht="58.5" customHeight="1" thickBot="1" x14ac:dyDescent="0.3">
      <c r="A59" s="128"/>
      <c r="B59" s="131"/>
      <c r="C59" s="13" t="s">
        <v>12</v>
      </c>
      <c r="D59" s="13">
        <v>35</v>
      </c>
      <c r="E59" s="140"/>
      <c r="F59" s="143"/>
    </row>
    <row r="60" spans="1:6" ht="32.25" customHeight="1" x14ac:dyDescent="0.25">
      <c r="A60" s="148">
        <v>90103</v>
      </c>
      <c r="B60" s="151" t="s">
        <v>46</v>
      </c>
      <c r="C60" s="10" t="s">
        <v>12</v>
      </c>
      <c r="D60" s="42">
        <v>3</v>
      </c>
      <c r="E60" s="171">
        <v>6.95</v>
      </c>
      <c r="F60" s="43"/>
    </row>
    <row r="61" spans="1:6" ht="32.25" customHeight="1" thickBot="1" x14ac:dyDescent="0.3">
      <c r="A61" s="149"/>
      <c r="B61" s="152"/>
      <c r="C61" s="21" t="s">
        <v>44</v>
      </c>
      <c r="D61" s="44">
        <v>1</v>
      </c>
      <c r="E61" s="172"/>
      <c r="F61" s="43"/>
    </row>
    <row r="62" spans="1:6" ht="67.5" customHeight="1" thickBot="1" x14ac:dyDescent="0.3">
      <c r="A62" s="24">
        <v>90104</v>
      </c>
      <c r="B62" s="25" t="s">
        <v>47</v>
      </c>
      <c r="C62" s="30" t="s">
        <v>44</v>
      </c>
      <c r="D62" s="27">
        <v>10</v>
      </c>
      <c r="E62" s="45">
        <v>6.95</v>
      </c>
      <c r="F62" s="46"/>
    </row>
    <row r="63" spans="1:6" ht="73.5" customHeight="1" thickBot="1" x14ac:dyDescent="0.3">
      <c r="A63" s="24">
        <v>90198</v>
      </c>
      <c r="B63" s="25" t="s">
        <v>49</v>
      </c>
      <c r="C63" s="26" t="s">
        <v>16</v>
      </c>
      <c r="D63" s="26">
        <v>15</v>
      </c>
      <c r="E63" s="47">
        <v>8.9499999999999993</v>
      </c>
      <c r="F63" s="48"/>
    </row>
    <row r="64" spans="1:6" ht="38.25" customHeight="1" x14ac:dyDescent="0.25">
      <c r="A64" s="144">
        <v>90121</v>
      </c>
      <c r="B64" s="170" t="s">
        <v>50</v>
      </c>
      <c r="C64" s="14" t="s">
        <v>12</v>
      </c>
      <c r="D64" s="14">
        <v>31</v>
      </c>
      <c r="E64" s="146">
        <v>3.95</v>
      </c>
      <c r="F64" s="147"/>
    </row>
    <row r="65" spans="1:6" ht="38.25" customHeight="1" thickBot="1" x14ac:dyDescent="0.3">
      <c r="A65" s="128"/>
      <c r="B65" s="131"/>
      <c r="C65" s="13" t="s">
        <v>20</v>
      </c>
      <c r="D65" s="13">
        <v>37</v>
      </c>
      <c r="E65" s="140"/>
      <c r="F65" s="143"/>
    </row>
    <row r="66" spans="1:6" ht="28.5" customHeight="1" x14ac:dyDescent="0.25">
      <c r="A66" s="144">
        <v>90122</v>
      </c>
      <c r="B66" s="170" t="s">
        <v>50</v>
      </c>
      <c r="C66" s="14" t="s">
        <v>12</v>
      </c>
      <c r="D66" s="14">
        <v>60</v>
      </c>
      <c r="E66" s="146">
        <v>4.95</v>
      </c>
      <c r="F66" s="147"/>
    </row>
    <row r="67" spans="1:6" ht="28.5" customHeight="1" x14ac:dyDescent="0.25">
      <c r="A67" s="127"/>
      <c r="B67" s="130"/>
      <c r="C67" s="11" t="s">
        <v>20</v>
      </c>
      <c r="D67" s="11">
        <v>40</v>
      </c>
      <c r="E67" s="139"/>
      <c r="F67" s="142"/>
    </row>
    <row r="68" spans="1:6" ht="28.5" customHeight="1" thickBot="1" x14ac:dyDescent="0.3">
      <c r="A68" s="128"/>
      <c r="B68" s="131"/>
      <c r="C68" s="13" t="s">
        <v>51</v>
      </c>
      <c r="D68" s="13">
        <v>45</v>
      </c>
      <c r="E68" s="140"/>
      <c r="F68" s="143"/>
    </row>
    <row r="69" spans="1:6" ht="73.5" customHeight="1" thickBot="1" x14ac:dyDescent="0.3">
      <c r="A69" s="24">
        <v>90127</v>
      </c>
      <c r="B69" s="25" t="s">
        <v>52</v>
      </c>
      <c r="C69" s="26" t="s">
        <v>8</v>
      </c>
      <c r="D69" s="26">
        <v>58</v>
      </c>
      <c r="E69" s="47">
        <v>4.95</v>
      </c>
      <c r="F69" s="48"/>
    </row>
    <row r="70" spans="1:6" ht="24.75" customHeight="1" x14ac:dyDescent="0.25">
      <c r="A70" s="148">
        <v>90128</v>
      </c>
      <c r="B70" s="151" t="s">
        <v>53</v>
      </c>
      <c r="C70" s="31" t="s">
        <v>8</v>
      </c>
      <c r="D70" s="14">
        <v>125</v>
      </c>
      <c r="E70" s="154">
        <v>3.95</v>
      </c>
      <c r="F70" s="161"/>
    </row>
    <row r="71" spans="1:6" ht="24.75" customHeight="1" x14ac:dyDescent="0.25">
      <c r="A71" s="149"/>
      <c r="B71" s="152"/>
      <c r="C71" s="10" t="s">
        <v>44</v>
      </c>
      <c r="D71" s="11">
        <v>19</v>
      </c>
      <c r="E71" s="155"/>
      <c r="F71" s="168"/>
    </row>
    <row r="72" spans="1:6" ht="24.75" customHeight="1" x14ac:dyDescent="0.25">
      <c r="A72" s="149"/>
      <c r="B72" s="152"/>
      <c r="C72" s="10" t="s">
        <v>48</v>
      </c>
      <c r="D72" s="11">
        <v>2</v>
      </c>
      <c r="E72" s="155"/>
      <c r="F72" s="168"/>
    </row>
    <row r="73" spans="1:6" ht="24.75" customHeight="1" x14ac:dyDescent="0.25">
      <c r="A73" s="149"/>
      <c r="B73" s="152"/>
      <c r="C73" s="10" t="s">
        <v>36</v>
      </c>
      <c r="D73" s="11">
        <v>19</v>
      </c>
      <c r="E73" s="155"/>
      <c r="F73" s="168"/>
    </row>
    <row r="74" spans="1:6" ht="24.75" customHeight="1" thickBot="1" x14ac:dyDescent="0.3">
      <c r="A74" s="150"/>
      <c r="B74" s="153"/>
      <c r="C74" s="12" t="s">
        <v>37</v>
      </c>
      <c r="D74" s="13">
        <v>33</v>
      </c>
      <c r="E74" s="156"/>
      <c r="F74" s="162"/>
    </row>
    <row r="75" spans="1:6" ht="33" customHeight="1" x14ac:dyDescent="0.25">
      <c r="A75" s="148">
        <v>90142</v>
      </c>
      <c r="B75" s="163" t="s">
        <v>11</v>
      </c>
      <c r="C75" s="31" t="s">
        <v>36</v>
      </c>
      <c r="D75" s="14">
        <v>5</v>
      </c>
      <c r="E75" s="154">
        <v>6.95</v>
      </c>
      <c r="F75" s="161"/>
    </row>
    <row r="76" spans="1:6" ht="33" customHeight="1" thickBot="1" x14ac:dyDescent="0.3">
      <c r="A76" s="150"/>
      <c r="B76" s="164"/>
      <c r="C76" s="12" t="s">
        <v>48</v>
      </c>
      <c r="D76" s="13">
        <v>48</v>
      </c>
      <c r="E76" s="156"/>
      <c r="F76" s="162"/>
    </row>
    <row r="77" spans="1:6" ht="84" customHeight="1" thickBot="1" x14ac:dyDescent="0.3">
      <c r="A77" s="24">
        <v>90147</v>
      </c>
      <c r="B77" s="25" t="s">
        <v>55</v>
      </c>
      <c r="C77" s="26" t="s">
        <v>12</v>
      </c>
      <c r="D77" s="26">
        <v>12</v>
      </c>
      <c r="E77" s="47">
        <v>5.95</v>
      </c>
      <c r="F77" s="48"/>
    </row>
    <row r="78" spans="1:6" ht="96.75" customHeight="1" thickBot="1" x14ac:dyDescent="0.3">
      <c r="A78" s="24">
        <v>90148</v>
      </c>
      <c r="B78" s="25" t="s">
        <v>55</v>
      </c>
      <c r="C78" s="26" t="s">
        <v>12</v>
      </c>
      <c r="D78" s="26">
        <v>26</v>
      </c>
      <c r="E78" s="47">
        <v>5.95</v>
      </c>
      <c r="F78" s="48"/>
    </row>
    <row r="79" spans="1:6" ht="29.25" customHeight="1" x14ac:dyDescent="0.25">
      <c r="A79" s="144">
        <v>90150</v>
      </c>
      <c r="B79" s="170" t="s">
        <v>56</v>
      </c>
      <c r="C79" s="31" t="s">
        <v>8</v>
      </c>
      <c r="D79" s="14">
        <v>4</v>
      </c>
      <c r="E79" s="146">
        <v>4.95</v>
      </c>
      <c r="F79" s="174"/>
    </row>
    <row r="80" spans="1:6" ht="29.25" customHeight="1" x14ac:dyDescent="0.25">
      <c r="A80" s="126"/>
      <c r="B80" s="129"/>
      <c r="C80" s="8" t="s">
        <v>57</v>
      </c>
      <c r="D80" s="9">
        <v>5</v>
      </c>
      <c r="E80" s="138"/>
      <c r="F80" s="175"/>
    </row>
    <row r="81" spans="1:6" ht="29.25" customHeight="1" x14ac:dyDescent="0.25">
      <c r="A81" s="127"/>
      <c r="B81" s="130"/>
      <c r="C81" s="10" t="s">
        <v>36</v>
      </c>
      <c r="D81" s="11">
        <v>3</v>
      </c>
      <c r="E81" s="139"/>
      <c r="F81" s="176"/>
    </row>
    <row r="82" spans="1:6" ht="29.25" customHeight="1" thickBot="1" x14ac:dyDescent="0.3">
      <c r="A82" s="128"/>
      <c r="B82" s="131"/>
      <c r="C82" s="12" t="s">
        <v>48</v>
      </c>
      <c r="D82" s="13">
        <v>18</v>
      </c>
      <c r="E82" s="140"/>
      <c r="F82" s="177"/>
    </row>
    <row r="83" spans="1:6" ht="20.25" customHeight="1" x14ac:dyDescent="0.25">
      <c r="A83" s="178">
        <v>90151</v>
      </c>
      <c r="B83" s="181" t="s">
        <v>29</v>
      </c>
      <c r="C83" s="31" t="s">
        <v>8</v>
      </c>
      <c r="D83" s="14">
        <v>12</v>
      </c>
      <c r="E83" s="154">
        <v>4.95</v>
      </c>
      <c r="F83" s="165"/>
    </row>
    <row r="84" spans="1:6" ht="20.25" customHeight="1" x14ac:dyDescent="0.25">
      <c r="A84" s="179"/>
      <c r="B84" s="182"/>
      <c r="C84" s="10" t="s">
        <v>32</v>
      </c>
      <c r="D84" s="11">
        <v>29</v>
      </c>
      <c r="E84" s="155"/>
      <c r="F84" s="169"/>
    </row>
    <row r="85" spans="1:6" ht="20.25" customHeight="1" x14ac:dyDescent="0.25">
      <c r="A85" s="179"/>
      <c r="B85" s="182"/>
      <c r="C85" s="10" t="s">
        <v>58</v>
      </c>
      <c r="D85" s="11">
        <v>5</v>
      </c>
      <c r="E85" s="155"/>
      <c r="F85" s="169"/>
    </row>
    <row r="86" spans="1:6" ht="20.25" customHeight="1" thickBot="1" x14ac:dyDescent="0.3">
      <c r="A86" s="180"/>
      <c r="B86" s="183"/>
      <c r="C86" s="12" t="s">
        <v>48</v>
      </c>
      <c r="D86" s="13">
        <v>30</v>
      </c>
      <c r="E86" s="156"/>
      <c r="F86" s="166"/>
    </row>
    <row r="87" spans="1:6" ht="83.25" customHeight="1" thickBot="1" x14ac:dyDescent="0.3">
      <c r="A87" s="49">
        <v>90180</v>
      </c>
      <c r="B87" s="50" t="s">
        <v>59</v>
      </c>
      <c r="C87" s="50" t="s">
        <v>12</v>
      </c>
      <c r="D87" s="50">
        <v>5</v>
      </c>
      <c r="E87" s="51">
        <v>8.9499999999999993</v>
      </c>
      <c r="F87" s="52"/>
    </row>
    <row r="88" spans="1:6" ht="48" customHeight="1" x14ac:dyDescent="0.25">
      <c r="A88" s="148">
        <v>90183</v>
      </c>
      <c r="B88" s="163" t="s">
        <v>11</v>
      </c>
      <c r="C88" s="31" t="s">
        <v>57</v>
      </c>
      <c r="D88" s="14">
        <v>26</v>
      </c>
      <c r="E88" s="154">
        <v>6.95</v>
      </c>
      <c r="F88" s="161"/>
    </row>
    <row r="89" spans="1:6" ht="48" customHeight="1" thickBot="1" x14ac:dyDescent="0.3">
      <c r="A89" s="150"/>
      <c r="B89" s="164"/>
      <c r="C89" s="12" t="s">
        <v>18</v>
      </c>
      <c r="D89" s="13">
        <v>6</v>
      </c>
      <c r="E89" s="156"/>
      <c r="F89" s="162"/>
    </row>
    <row r="90" spans="1:6" ht="30.75" customHeight="1" thickBot="1" x14ac:dyDescent="0.3">
      <c r="A90" s="144">
        <v>90184</v>
      </c>
      <c r="B90" s="170" t="s">
        <v>60</v>
      </c>
      <c r="C90" s="53" t="s">
        <v>8</v>
      </c>
      <c r="D90" s="14">
        <v>83</v>
      </c>
      <c r="E90" s="146">
        <v>4.95</v>
      </c>
      <c r="F90" s="173"/>
    </row>
    <row r="91" spans="1:6" ht="30.75" customHeight="1" thickBot="1" x14ac:dyDescent="0.3">
      <c r="A91" s="127"/>
      <c r="B91" s="130"/>
      <c r="C91" s="54" t="s">
        <v>61</v>
      </c>
      <c r="D91" s="11">
        <v>99</v>
      </c>
      <c r="E91" s="139"/>
      <c r="F91" s="173"/>
    </row>
    <row r="92" spans="1:6" ht="30.75" customHeight="1" thickBot="1" x14ac:dyDescent="0.3">
      <c r="A92" s="127"/>
      <c r="B92" s="130"/>
      <c r="C92" s="54" t="s">
        <v>18</v>
      </c>
      <c r="D92" s="11">
        <v>84</v>
      </c>
      <c r="E92" s="139"/>
      <c r="F92" s="173"/>
    </row>
    <row r="93" spans="1:6" ht="30.75" customHeight="1" thickBot="1" x14ac:dyDescent="0.3">
      <c r="A93" s="127"/>
      <c r="B93" s="130"/>
      <c r="C93" s="54" t="s">
        <v>10</v>
      </c>
      <c r="D93" s="11">
        <v>83</v>
      </c>
      <c r="E93" s="139"/>
      <c r="F93" s="173"/>
    </row>
    <row r="94" spans="1:6" ht="30.75" customHeight="1" thickBot="1" x14ac:dyDescent="0.3">
      <c r="A94" s="127"/>
      <c r="B94" s="130"/>
      <c r="C94" s="54" t="s">
        <v>37</v>
      </c>
      <c r="D94" s="11">
        <v>104</v>
      </c>
      <c r="E94" s="139"/>
      <c r="F94" s="173"/>
    </row>
    <row r="95" spans="1:6" ht="30.75" customHeight="1" thickBot="1" x14ac:dyDescent="0.3">
      <c r="A95" s="128"/>
      <c r="B95" s="131"/>
      <c r="C95" s="55" t="s">
        <v>62</v>
      </c>
      <c r="D95" s="13">
        <v>80</v>
      </c>
      <c r="E95" s="140"/>
      <c r="F95" s="173"/>
    </row>
    <row r="96" spans="1:6" ht="27.75" customHeight="1" x14ac:dyDescent="0.25">
      <c r="A96" s="148">
        <v>90185</v>
      </c>
      <c r="B96" s="151" t="s">
        <v>15</v>
      </c>
      <c r="C96" s="53" t="s">
        <v>8</v>
      </c>
      <c r="D96" s="14">
        <v>121</v>
      </c>
      <c r="E96" s="154">
        <v>5.95</v>
      </c>
      <c r="F96" s="165"/>
    </row>
    <row r="97" spans="1:6" ht="27.75" customHeight="1" x14ac:dyDescent="0.25">
      <c r="A97" s="149"/>
      <c r="B97" s="152"/>
      <c r="C97" s="54" t="s">
        <v>63</v>
      </c>
      <c r="D97" s="11">
        <v>81</v>
      </c>
      <c r="E97" s="155"/>
      <c r="F97" s="169"/>
    </row>
    <row r="98" spans="1:6" ht="27.75" customHeight="1" x14ac:dyDescent="0.25">
      <c r="A98" s="149"/>
      <c r="B98" s="152"/>
      <c r="C98" s="54" t="s">
        <v>57</v>
      </c>
      <c r="D98" s="11">
        <f>76+29</f>
        <v>105</v>
      </c>
      <c r="E98" s="155"/>
      <c r="F98" s="169"/>
    </row>
    <row r="99" spans="1:6" ht="27.75" customHeight="1" x14ac:dyDescent="0.25">
      <c r="A99" s="149"/>
      <c r="B99" s="152"/>
      <c r="C99" s="54" t="s">
        <v>18</v>
      </c>
      <c r="D99" s="11">
        <v>89</v>
      </c>
      <c r="E99" s="155"/>
      <c r="F99" s="169"/>
    </row>
    <row r="100" spans="1:6" ht="27.75" customHeight="1" thickBot="1" x14ac:dyDescent="0.3">
      <c r="A100" s="150"/>
      <c r="B100" s="153"/>
      <c r="C100" s="55" t="s">
        <v>17</v>
      </c>
      <c r="D100" s="13">
        <v>60</v>
      </c>
      <c r="E100" s="156"/>
      <c r="F100" s="166"/>
    </row>
    <row r="101" spans="1:6" ht="80.25" customHeight="1" thickBot="1" x14ac:dyDescent="0.3">
      <c r="A101" s="18">
        <v>90186</v>
      </c>
      <c r="B101" s="19" t="s">
        <v>11</v>
      </c>
      <c r="C101" s="20" t="s">
        <v>57</v>
      </c>
      <c r="D101" s="20">
        <v>6</v>
      </c>
      <c r="E101" s="22">
        <v>6.95</v>
      </c>
      <c r="F101" s="56"/>
    </row>
    <row r="102" spans="1:6" ht="24.75" customHeight="1" x14ac:dyDescent="0.25">
      <c r="A102" s="148">
        <v>90204</v>
      </c>
      <c r="B102" s="163" t="s">
        <v>11</v>
      </c>
      <c r="C102" s="14" t="s">
        <v>32</v>
      </c>
      <c r="D102" s="14">
        <v>9</v>
      </c>
      <c r="E102" s="154">
        <v>7.95</v>
      </c>
      <c r="F102" s="161"/>
    </row>
    <row r="103" spans="1:6" ht="24.75" customHeight="1" x14ac:dyDescent="0.25">
      <c r="A103" s="149"/>
      <c r="B103" s="184"/>
      <c r="C103" s="11" t="s">
        <v>10</v>
      </c>
      <c r="D103" s="11">
        <v>33</v>
      </c>
      <c r="E103" s="155"/>
      <c r="F103" s="168"/>
    </row>
    <row r="104" spans="1:6" ht="24.75" customHeight="1" thickBot="1" x14ac:dyDescent="0.3">
      <c r="A104" s="126"/>
      <c r="B104" s="135"/>
      <c r="C104" s="11"/>
      <c r="D104" s="11"/>
      <c r="E104" s="138"/>
      <c r="F104" s="125"/>
    </row>
    <row r="105" spans="1:6" ht="30.75" customHeight="1" x14ac:dyDescent="0.25">
      <c r="A105" s="148">
        <v>90209</v>
      </c>
      <c r="B105" s="151" t="s">
        <v>65</v>
      </c>
      <c r="C105" s="31" t="s">
        <v>8</v>
      </c>
      <c r="D105" s="14">
        <v>49</v>
      </c>
      <c r="E105" s="154">
        <v>7.95</v>
      </c>
      <c r="F105" s="161"/>
    </row>
    <row r="106" spans="1:6" ht="30.75" customHeight="1" x14ac:dyDescent="0.25">
      <c r="A106" s="149"/>
      <c r="B106" s="152"/>
      <c r="C106" s="10" t="s">
        <v>64</v>
      </c>
      <c r="D106" s="11">
        <v>17</v>
      </c>
      <c r="E106" s="155"/>
      <c r="F106" s="168"/>
    </row>
    <row r="107" spans="1:6" ht="30.75" customHeight="1" thickBot="1" x14ac:dyDescent="0.3">
      <c r="A107" s="126"/>
      <c r="B107" s="129"/>
      <c r="C107" s="10" t="s">
        <v>10</v>
      </c>
      <c r="D107" s="11">
        <v>9</v>
      </c>
      <c r="E107" s="138"/>
      <c r="F107" s="125"/>
    </row>
    <row r="108" spans="1:6" ht="32.25" customHeight="1" x14ac:dyDescent="0.25">
      <c r="A108" s="148">
        <v>90213</v>
      </c>
      <c r="B108" s="151" t="s">
        <v>43</v>
      </c>
      <c r="C108" s="14" t="s">
        <v>8</v>
      </c>
      <c r="D108" s="14">
        <v>96</v>
      </c>
      <c r="E108" s="154">
        <v>5.95</v>
      </c>
      <c r="F108" s="161"/>
    </row>
    <row r="109" spans="1:6" ht="32.25" customHeight="1" x14ac:dyDescent="0.25">
      <c r="A109" s="149"/>
      <c r="B109" s="152"/>
      <c r="C109" s="11" t="s">
        <v>10</v>
      </c>
      <c r="D109" s="11">
        <v>32</v>
      </c>
      <c r="E109" s="155"/>
      <c r="F109" s="168"/>
    </row>
    <row r="110" spans="1:6" ht="32.25" customHeight="1" x14ac:dyDescent="0.25">
      <c r="A110" s="149"/>
      <c r="B110" s="152"/>
      <c r="C110" s="11" t="s">
        <v>32</v>
      </c>
      <c r="D110" s="11">
        <v>73</v>
      </c>
      <c r="E110" s="155"/>
      <c r="F110" s="168"/>
    </row>
    <row r="111" spans="1:6" ht="32.25" customHeight="1" thickBot="1" x14ac:dyDescent="0.3">
      <c r="A111" s="150"/>
      <c r="B111" s="153"/>
      <c r="C111" s="13" t="s">
        <v>62</v>
      </c>
      <c r="D111" s="13">
        <v>51</v>
      </c>
      <c r="E111" s="156"/>
      <c r="F111" s="162"/>
    </row>
    <row r="112" spans="1:6" ht="25.5" customHeight="1" x14ac:dyDescent="0.25">
      <c r="A112" s="144">
        <v>90228</v>
      </c>
      <c r="B112" s="170" t="s">
        <v>66</v>
      </c>
      <c r="C112" s="14" t="s">
        <v>8</v>
      </c>
      <c r="D112" s="57">
        <f>128+15</f>
        <v>143</v>
      </c>
      <c r="E112" s="194">
        <v>7.95</v>
      </c>
      <c r="F112" s="197"/>
    </row>
    <row r="113" spans="1:6" ht="25.5" customHeight="1" x14ac:dyDescent="0.25">
      <c r="A113" s="127"/>
      <c r="B113" s="130"/>
      <c r="C113" s="58" t="s">
        <v>67</v>
      </c>
      <c r="D113" s="42">
        <v>81</v>
      </c>
      <c r="E113" s="195"/>
      <c r="F113" s="133"/>
    </row>
    <row r="114" spans="1:6" ht="25.5" customHeight="1" thickBot="1" x14ac:dyDescent="0.3">
      <c r="A114" s="128"/>
      <c r="B114" s="131"/>
      <c r="C114" s="59" t="s">
        <v>16</v>
      </c>
      <c r="D114" s="60">
        <v>150</v>
      </c>
      <c r="E114" s="196"/>
      <c r="F114" s="134"/>
    </row>
    <row r="115" spans="1:6" ht="35.25" customHeight="1" x14ac:dyDescent="0.25">
      <c r="A115" s="148">
        <v>90232</v>
      </c>
      <c r="B115" s="151" t="s">
        <v>43</v>
      </c>
      <c r="C115" s="31" t="s">
        <v>12</v>
      </c>
      <c r="D115" s="14">
        <v>31</v>
      </c>
      <c r="E115" s="154">
        <v>7.95</v>
      </c>
      <c r="F115" s="161"/>
    </row>
    <row r="116" spans="1:6" ht="71.25" customHeight="1" thickBot="1" x14ac:dyDescent="0.3">
      <c r="A116" s="149"/>
      <c r="B116" s="152"/>
      <c r="C116" s="61" t="s">
        <v>16</v>
      </c>
      <c r="D116" s="62">
        <v>19</v>
      </c>
      <c r="E116" s="155"/>
      <c r="F116" s="168"/>
    </row>
    <row r="117" spans="1:6" ht="36.75" customHeight="1" x14ac:dyDescent="0.25">
      <c r="A117" s="185">
        <v>90236</v>
      </c>
      <c r="B117" s="188" t="s">
        <v>68</v>
      </c>
      <c r="C117" s="63" t="s">
        <v>8</v>
      </c>
      <c r="D117" s="63">
        <v>67</v>
      </c>
      <c r="E117" s="191">
        <v>6.95</v>
      </c>
      <c r="F117" s="165"/>
    </row>
    <row r="118" spans="1:6" ht="36.75" customHeight="1" x14ac:dyDescent="0.25">
      <c r="A118" s="186"/>
      <c r="B118" s="189"/>
      <c r="C118" s="64" t="s">
        <v>44</v>
      </c>
      <c r="D118" s="64">
        <v>6</v>
      </c>
      <c r="E118" s="192"/>
      <c r="F118" s="169"/>
    </row>
    <row r="119" spans="1:6" ht="36.75" customHeight="1" thickBot="1" x14ac:dyDescent="0.3">
      <c r="A119" s="187"/>
      <c r="B119" s="190"/>
      <c r="C119" s="65" t="s">
        <v>17</v>
      </c>
      <c r="D119" s="65">
        <v>6</v>
      </c>
      <c r="E119" s="193"/>
      <c r="F119" s="166"/>
    </row>
    <row r="120" spans="1:6" ht="73.5" customHeight="1" thickBot="1" x14ac:dyDescent="0.3">
      <c r="A120" s="66">
        <v>90246</v>
      </c>
      <c r="B120" s="67" t="s">
        <v>69</v>
      </c>
      <c r="C120" s="68" t="s">
        <v>12</v>
      </c>
      <c r="D120" s="68">
        <v>16</v>
      </c>
      <c r="E120" s="69">
        <v>8.9499999999999993</v>
      </c>
      <c r="F120" s="70"/>
    </row>
    <row r="121" spans="1:6" ht="66.75" customHeight="1" thickBot="1" x14ac:dyDescent="0.3">
      <c r="A121" s="24">
        <v>90267</v>
      </c>
      <c r="B121" s="25" t="s">
        <v>71</v>
      </c>
      <c r="C121" s="26" t="s">
        <v>51</v>
      </c>
      <c r="D121" s="26">
        <v>13</v>
      </c>
      <c r="E121" s="71">
        <v>6.95</v>
      </c>
      <c r="F121" s="72"/>
    </row>
    <row r="122" spans="1:6" ht="66.75" customHeight="1" thickBot="1" x14ac:dyDescent="0.3">
      <c r="A122" s="49">
        <v>90271</v>
      </c>
      <c r="B122" s="73" t="s">
        <v>72</v>
      </c>
      <c r="C122" s="50" t="s">
        <v>8</v>
      </c>
      <c r="D122" s="50">
        <v>2</v>
      </c>
      <c r="E122" s="51"/>
      <c r="F122" s="52"/>
    </row>
    <row r="123" spans="1:6" ht="25.5" customHeight="1" x14ac:dyDescent="0.25">
      <c r="A123" s="144">
        <v>90272</v>
      </c>
      <c r="B123" s="170" t="s">
        <v>73</v>
      </c>
      <c r="C123" s="31" t="s">
        <v>8</v>
      </c>
      <c r="D123" s="57">
        <v>34</v>
      </c>
      <c r="E123" s="194">
        <v>6.95</v>
      </c>
      <c r="F123" s="197"/>
    </row>
    <row r="124" spans="1:6" ht="25.5" customHeight="1" x14ac:dyDescent="0.25">
      <c r="A124" s="127"/>
      <c r="B124" s="130"/>
      <c r="C124" s="10" t="s">
        <v>32</v>
      </c>
      <c r="D124" s="42">
        <v>3</v>
      </c>
      <c r="E124" s="195"/>
      <c r="F124" s="133"/>
    </row>
    <row r="125" spans="1:6" ht="25.5" customHeight="1" thickBot="1" x14ac:dyDescent="0.3">
      <c r="A125" s="128"/>
      <c r="B125" s="131"/>
      <c r="C125" s="12" t="s">
        <v>74</v>
      </c>
      <c r="D125" s="60">
        <v>41</v>
      </c>
      <c r="E125" s="196"/>
      <c r="F125" s="134"/>
    </row>
    <row r="126" spans="1:6" ht="66.75" customHeight="1" thickBot="1" x14ac:dyDescent="0.3">
      <c r="A126" s="24">
        <v>90279</v>
      </c>
      <c r="B126" s="25" t="s">
        <v>75</v>
      </c>
      <c r="C126" s="26" t="s">
        <v>63</v>
      </c>
      <c r="D126" s="26">
        <v>58</v>
      </c>
      <c r="E126" s="71">
        <v>8.9499999999999993</v>
      </c>
      <c r="F126" s="72"/>
    </row>
    <row r="127" spans="1:6" ht="66.75" customHeight="1" thickBot="1" x14ac:dyDescent="0.3">
      <c r="A127" s="24">
        <v>90282</v>
      </c>
      <c r="B127" s="25" t="s">
        <v>76</v>
      </c>
      <c r="C127" s="26" t="s">
        <v>8</v>
      </c>
      <c r="D127" s="26">
        <v>24</v>
      </c>
      <c r="E127" s="71">
        <v>8.9499999999999993</v>
      </c>
      <c r="F127" s="72"/>
    </row>
    <row r="128" spans="1:6" ht="27" customHeight="1" x14ac:dyDescent="0.25">
      <c r="A128" s="148">
        <v>90297</v>
      </c>
      <c r="B128" s="151" t="s">
        <v>77</v>
      </c>
      <c r="C128" s="74" t="s">
        <v>8</v>
      </c>
      <c r="D128" s="14">
        <v>95</v>
      </c>
      <c r="E128" s="154">
        <v>8.9499999999999993</v>
      </c>
      <c r="F128" s="165"/>
    </row>
    <row r="129" spans="1:6" ht="27" customHeight="1" x14ac:dyDescent="0.25">
      <c r="A129" s="149"/>
      <c r="B129" s="152"/>
      <c r="C129" s="75" t="s">
        <v>12</v>
      </c>
      <c r="D129" s="11">
        <v>113</v>
      </c>
      <c r="E129" s="155"/>
      <c r="F129" s="169"/>
    </row>
    <row r="130" spans="1:6" ht="27" customHeight="1" x14ac:dyDescent="0.25">
      <c r="A130" s="149"/>
      <c r="B130" s="152"/>
      <c r="C130" s="75" t="s">
        <v>32</v>
      </c>
      <c r="D130" s="11">
        <v>6</v>
      </c>
      <c r="E130" s="155"/>
      <c r="F130" s="169"/>
    </row>
    <row r="131" spans="1:6" ht="27" customHeight="1" x14ac:dyDescent="0.25">
      <c r="A131" s="149"/>
      <c r="B131" s="152"/>
      <c r="C131" s="75" t="s">
        <v>74</v>
      </c>
      <c r="D131" s="11">
        <v>64</v>
      </c>
      <c r="E131" s="155"/>
      <c r="F131" s="169"/>
    </row>
    <row r="132" spans="1:6" ht="27" customHeight="1" thickBot="1" x14ac:dyDescent="0.3">
      <c r="A132" s="150"/>
      <c r="B132" s="153"/>
      <c r="C132" s="76" t="s">
        <v>16</v>
      </c>
      <c r="D132" s="13">
        <v>31</v>
      </c>
      <c r="E132" s="156"/>
      <c r="F132" s="166"/>
    </row>
    <row r="133" spans="1:6" ht="43.5" customHeight="1" x14ac:dyDescent="0.25">
      <c r="A133" s="77">
        <v>90303</v>
      </c>
      <c r="B133" s="19" t="s">
        <v>78</v>
      </c>
      <c r="C133" s="21" t="s">
        <v>8</v>
      </c>
      <c r="D133" s="20">
        <v>10</v>
      </c>
      <c r="E133" s="22">
        <v>7.95</v>
      </c>
      <c r="F133" s="56"/>
    </row>
    <row r="134" spans="1:6" ht="37.5" customHeight="1" thickBot="1" x14ac:dyDescent="0.3">
      <c r="A134" s="37"/>
      <c r="B134" s="38"/>
      <c r="C134" s="13" t="s">
        <v>12</v>
      </c>
      <c r="D134" s="60">
        <v>127</v>
      </c>
      <c r="E134" s="40"/>
      <c r="F134" s="78"/>
    </row>
    <row r="135" spans="1:6" ht="21" customHeight="1" x14ac:dyDescent="0.25">
      <c r="A135" s="148">
        <v>90312</v>
      </c>
      <c r="B135" s="151" t="s">
        <v>77</v>
      </c>
      <c r="C135" s="74" t="s">
        <v>8</v>
      </c>
      <c r="D135" s="14">
        <v>20</v>
      </c>
      <c r="E135" s="154">
        <v>6.95</v>
      </c>
      <c r="F135" s="165"/>
    </row>
    <row r="136" spans="1:6" ht="21" customHeight="1" x14ac:dyDescent="0.25">
      <c r="A136" s="149"/>
      <c r="B136" s="152"/>
      <c r="C136" s="75" t="s">
        <v>44</v>
      </c>
      <c r="D136" s="11">
        <v>16</v>
      </c>
      <c r="E136" s="155"/>
      <c r="F136" s="169"/>
    </row>
    <row r="137" spans="1:6" ht="21" customHeight="1" x14ac:dyDescent="0.25">
      <c r="A137" s="149"/>
      <c r="B137" s="152"/>
      <c r="C137" s="75" t="s">
        <v>12</v>
      </c>
      <c r="D137" s="11">
        <v>8</v>
      </c>
      <c r="E137" s="155"/>
      <c r="F137" s="169"/>
    </row>
    <row r="138" spans="1:6" ht="21" customHeight="1" thickBot="1" x14ac:dyDescent="0.3">
      <c r="A138" s="150"/>
      <c r="B138" s="153"/>
      <c r="C138" s="76" t="s">
        <v>16</v>
      </c>
      <c r="D138" s="13">
        <v>60</v>
      </c>
      <c r="E138" s="156"/>
      <c r="F138" s="166"/>
    </row>
    <row r="139" spans="1:6" ht="40.5" customHeight="1" thickBot="1" x14ac:dyDescent="0.3">
      <c r="A139" s="148">
        <v>90315</v>
      </c>
      <c r="B139" s="151" t="s">
        <v>80</v>
      </c>
      <c r="C139" s="26" t="s">
        <v>8</v>
      </c>
      <c r="D139" s="26">
        <v>2</v>
      </c>
      <c r="E139" s="154">
        <v>8.9499999999999993</v>
      </c>
      <c r="F139" s="161"/>
    </row>
    <row r="140" spans="1:6" ht="40.5" customHeight="1" thickBot="1" x14ac:dyDescent="0.3">
      <c r="A140" s="150"/>
      <c r="B140" s="153"/>
      <c r="C140" s="26" t="s">
        <v>54</v>
      </c>
      <c r="D140" s="26">
        <v>101</v>
      </c>
      <c r="E140" s="156"/>
      <c r="F140" s="162"/>
    </row>
    <row r="141" spans="1:6" ht="37.5" customHeight="1" x14ac:dyDescent="0.25">
      <c r="A141" s="148">
        <v>90317</v>
      </c>
      <c r="B141" s="151" t="s">
        <v>81</v>
      </c>
      <c r="C141" s="31" t="s">
        <v>54</v>
      </c>
      <c r="D141" s="57">
        <v>11</v>
      </c>
      <c r="E141" s="198">
        <v>8.9499999999999993</v>
      </c>
      <c r="F141" s="200"/>
    </row>
    <row r="142" spans="1:6" ht="37.5" customHeight="1" thickBot="1" x14ac:dyDescent="0.3">
      <c r="A142" s="150"/>
      <c r="B142" s="153"/>
      <c r="C142" s="12" t="s">
        <v>82</v>
      </c>
      <c r="D142" s="60">
        <v>6</v>
      </c>
      <c r="E142" s="199"/>
      <c r="F142" s="201"/>
    </row>
    <row r="143" spans="1:6" ht="70.5" customHeight="1" thickBot="1" x14ac:dyDescent="0.3">
      <c r="A143" s="24">
        <v>90321</v>
      </c>
      <c r="B143" s="25" t="s">
        <v>80</v>
      </c>
      <c r="C143" s="26" t="s">
        <v>12</v>
      </c>
      <c r="D143" s="26">
        <v>21</v>
      </c>
      <c r="E143" s="71">
        <v>7.95</v>
      </c>
      <c r="F143" s="79"/>
    </row>
    <row r="144" spans="1:6" ht="25.5" customHeight="1" x14ac:dyDescent="0.25">
      <c r="A144" s="144">
        <v>90324</v>
      </c>
      <c r="B144" s="170" t="s">
        <v>56</v>
      </c>
      <c r="C144" s="31" t="s">
        <v>8</v>
      </c>
      <c r="D144" s="57">
        <v>4</v>
      </c>
      <c r="E144" s="194">
        <v>8.9499999999999993</v>
      </c>
      <c r="F144" s="197"/>
    </row>
    <row r="145" spans="1:6" ht="25.5" customHeight="1" x14ac:dyDescent="0.25">
      <c r="A145" s="127"/>
      <c r="B145" s="130"/>
      <c r="C145" s="10" t="s">
        <v>18</v>
      </c>
      <c r="D145" s="42">
        <v>18</v>
      </c>
      <c r="E145" s="195"/>
      <c r="F145" s="133"/>
    </row>
    <row r="146" spans="1:6" ht="49.5" customHeight="1" thickBot="1" x14ac:dyDescent="0.3">
      <c r="A146" s="128"/>
      <c r="B146" s="131"/>
      <c r="C146" s="12" t="s">
        <v>54</v>
      </c>
      <c r="D146" s="60">
        <v>44</v>
      </c>
      <c r="E146" s="196"/>
      <c r="F146" s="134"/>
    </row>
    <row r="147" spans="1:6" ht="33.75" customHeight="1" x14ac:dyDescent="0.25">
      <c r="A147" s="148">
        <v>90353</v>
      </c>
      <c r="B147" s="202" t="s">
        <v>84</v>
      </c>
      <c r="C147" s="14" t="s">
        <v>8</v>
      </c>
      <c r="D147" s="14">
        <v>7</v>
      </c>
      <c r="E147" s="204">
        <v>8.9499999999999993</v>
      </c>
      <c r="F147" s="161"/>
    </row>
    <row r="148" spans="1:6" ht="33.75" customHeight="1" thickBot="1" x14ac:dyDescent="0.3">
      <c r="A148" s="150"/>
      <c r="B148" s="203"/>
      <c r="C148" s="13" t="s">
        <v>62</v>
      </c>
      <c r="D148" s="13">
        <v>32</v>
      </c>
      <c r="E148" s="205"/>
      <c r="F148" s="162"/>
    </row>
    <row r="149" spans="1:6" ht="33.75" customHeight="1" x14ac:dyDescent="0.25">
      <c r="A149" s="148">
        <v>90372</v>
      </c>
      <c r="B149" s="202" t="s">
        <v>79</v>
      </c>
      <c r="C149" s="14" t="s">
        <v>8</v>
      </c>
      <c r="D149" s="14">
        <v>14</v>
      </c>
      <c r="E149" s="204">
        <v>8.9499999999999993</v>
      </c>
      <c r="F149" s="161"/>
    </row>
    <row r="150" spans="1:6" ht="33.75" customHeight="1" thickBot="1" x14ac:dyDescent="0.3">
      <c r="A150" s="150"/>
      <c r="B150" s="203"/>
      <c r="C150" s="13" t="s">
        <v>16</v>
      </c>
      <c r="D150" s="13">
        <v>23</v>
      </c>
      <c r="E150" s="205"/>
      <c r="F150" s="162"/>
    </row>
    <row r="151" spans="1:6" ht="69" customHeight="1" thickBot="1" x14ac:dyDescent="0.3">
      <c r="A151" s="24">
        <v>90373</v>
      </c>
      <c r="B151" s="25" t="s">
        <v>85</v>
      </c>
      <c r="C151" s="26" t="s">
        <v>32</v>
      </c>
      <c r="D151" s="26">
        <v>12</v>
      </c>
      <c r="E151" s="71">
        <v>8.9499999999999993</v>
      </c>
      <c r="F151" s="79"/>
    </row>
    <row r="152" spans="1:6" ht="42" customHeight="1" x14ac:dyDescent="0.25">
      <c r="A152" s="148">
        <v>90377</v>
      </c>
      <c r="B152" s="151" t="s">
        <v>86</v>
      </c>
      <c r="C152" s="14" t="s">
        <v>8</v>
      </c>
      <c r="D152" s="14">
        <v>8</v>
      </c>
      <c r="E152" s="154">
        <v>8.9499999999999993</v>
      </c>
      <c r="F152" s="165"/>
    </row>
    <row r="153" spans="1:6" ht="42" customHeight="1" thickBot="1" x14ac:dyDescent="0.3">
      <c r="A153" s="150"/>
      <c r="B153" s="153"/>
      <c r="C153" s="13" t="s">
        <v>16</v>
      </c>
      <c r="D153" s="13">
        <v>33</v>
      </c>
      <c r="E153" s="156"/>
      <c r="F153" s="166"/>
    </row>
    <row r="154" spans="1:6" ht="42" customHeight="1" x14ac:dyDescent="0.25">
      <c r="A154" s="148">
        <v>90378</v>
      </c>
      <c r="B154" s="151" t="s">
        <v>79</v>
      </c>
      <c r="C154" s="14" t="s">
        <v>8</v>
      </c>
      <c r="D154" s="14">
        <v>9</v>
      </c>
      <c r="E154" s="154">
        <v>8.9499999999999993</v>
      </c>
      <c r="F154" s="165"/>
    </row>
    <row r="155" spans="1:6" ht="42" customHeight="1" thickBot="1" x14ac:dyDescent="0.3">
      <c r="A155" s="150"/>
      <c r="B155" s="153"/>
      <c r="C155" s="13" t="s">
        <v>12</v>
      </c>
      <c r="D155" s="13">
        <v>11</v>
      </c>
      <c r="E155" s="156"/>
      <c r="F155" s="166"/>
    </row>
    <row r="156" spans="1:6" ht="60.75" customHeight="1" thickBot="1" x14ac:dyDescent="0.3">
      <c r="A156" s="18">
        <v>90383</v>
      </c>
      <c r="B156" s="19" t="s">
        <v>87</v>
      </c>
      <c r="C156" s="20" t="s">
        <v>12</v>
      </c>
      <c r="D156" s="20">
        <v>80</v>
      </c>
      <c r="E156" s="22">
        <v>9.9499999999999993</v>
      </c>
      <c r="F156" s="56"/>
    </row>
    <row r="157" spans="1:6" ht="24" customHeight="1" x14ac:dyDescent="0.25">
      <c r="A157" s="148">
        <v>90384</v>
      </c>
      <c r="B157" s="151" t="s">
        <v>88</v>
      </c>
      <c r="C157" s="14" t="s">
        <v>8</v>
      </c>
      <c r="D157" s="14">
        <v>29</v>
      </c>
      <c r="E157" s="154">
        <v>8.9499999999999993</v>
      </c>
      <c r="F157" s="165"/>
    </row>
    <row r="158" spans="1:6" ht="24" customHeight="1" x14ac:dyDescent="0.25">
      <c r="A158" s="149"/>
      <c r="B158" s="152"/>
      <c r="C158" s="9" t="s">
        <v>12</v>
      </c>
      <c r="D158" s="9">
        <v>1</v>
      </c>
      <c r="E158" s="155"/>
      <c r="F158" s="169"/>
    </row>
    <row r="159" spans="1:6" ht="24" customHeight="1" x14ac:dyDescent="0.25">
      <c r="A159" s="149"/>
      <c r="B159" s="152"/>
      <c r="C159" s="11" t="s">
        <v>62</v>
      </c>
      <c r="D159" s="11">
        <v>40</v>
      </c>
      <c r="E159" s="155"/>
      <c r="F159" s="169"/>
    </row>
    <row r="160" spans="1:6" ht="24" customHeight="1" thickBot="1" x14ac:dyDescent="0.3">
      <c r="A160" s="150"/>
      <c r="B160" s="153"/>
      <c r="C160" s="13" t="s">
        <v>44</v>
      </c>
      <c r="D160" s="13">
        <v>40</v>
      </c>
      <c r="E160" s="156"/>
      <c r="F160" s="166"/>
    </row>
    <row r="161" spans="1:6" ht="27" customHeight="1" x14ac:dyDescent="0.25">
      <c r="A161" s="149">
        <v>90386</v>
      </c>
      <c r="B161" s="152" t="s">
        <v>79</v>
      </c>
      <c r="C161" s="8" t="s">
        <v>8</v>
      </c>
      <c r="D161" s="9">
        <v>9</v>
      </c>
      <c r="E161" s="155">
        <v>9.9499999999999993</v>
      </c>
      <c r="F161" s="169"/>
    </row>
    <row r="162" spans="1:6" ht="27" customHeight="1" x14ac:dyDescent="0.25">
      <c r="A162" s="149"/>
      <c r="B162" s="152"/>
      <c r="C162" s="10" t="s">
        <v>17</v>
      </c>
      <c r="D162" s="11">
        <v>19</v>
      </c>
      <c r="E162" s="155"/>
      <c r="F162" s="169"/>
    </row>
    <row r="163" spans="1:6" ht="27" customHeight="1" thickBot="1" x14ac:dyDescent="0.3">
      <c r="A163" s="150"/>
      <c r="B163" s="153"/>
      <c r="C163" s="12" t="s">
        <v>16</v>
      </c>
      <c r="D163" s="13">
        <v>76</v>
      </c>
      <c r="E163" s="156"/>
      <c r="F163" s="166"/>
    </row>
    <row r="164" spans="1:6" ht="37.5" customHeight="1" thickBot="1" x14ac:dyDescent="0.3">
      <c r="A164" s="148">
        <v>90390</v>
      </c>
      <c r="B164" s="151" t="s">
        <v>79</v>
      </c>
      <c r="C164" s="35" t="s">
        <v>8</v>
      </c>
      <c r="D164" s="35">
        <v>9</v>
      </c>
      <c r="E164" s="154">
        <v>8.9499999999999993</v>
      </c>
      <c r="F164" s="161"/>
    </row>
    <row r="165" spans="1:6" ht="50.25" customHeight="1" thickBot="1" x14ac:dyDescent="0.3">
      <c r="A165" s="150"/>
      <c r="B165" s="153"/>
      <c r="C165" s="35" t="s">
        <v>62</v>
      </c>
      <c r="D165" s="35">
        <v>1</v>
      </c>
      <c r="E165" s="156"/>
      <c r="F165" s="162"/>
    </row>
    <row r="166" spans="1:6" ht="90" customHeight="1" thickBot="1" x14ac:dyDescent="0.3">
      <c r="A166" s="24">
        <v>90392</v>
      </c>
      <c r="B166" s="25" t="s">
        <v>89</v>
      </c>
      <c r="C166" s="26" t="s">
        <v>8</v>
      </c>
      <c r="D166" s="26">
        <v>24</v>
      </c>
      <c r="E166" s="71">
        <v>9.9499999999999993</v>
      </c>
      <c r="F166" s="79"/>
    </row>
    <row r="167" spans="1:6" ht="81.75" customHeight="1" thickBot="1" x14ac:dyDescent="0.3">
      <c r="A167" s="24">
        <v>90399</v>
      </c>
      <c r="B167" s="25" t="s">
        <v>14</v>
      </c>
      <c r="C167" s="26" t="s">
        <v>58</v>
      </c>
      <c r="D167" s="26">
        <v>12</v>
      </c>
      <c r="E167" s="71">
        <v>8.9499999999999993</v>
      </c>
      <c r="F167" s="79"/>
    </row>
    <row r="168" spans="1:6" ht="21" customHeight="1" x14ac:dyDescent="0.25">
      <c r="A168" s="148">
        <v>90400</v>
      </c>
      <c r="B168" s="151" t="s">
        <v>11</v>
      </c>
      <c r="C168" s="74" t="s">
        <v>8</v>
      </c>
      <c r="D168" s="14">
        <v>20</v>
      </c>
      <c r="E168" s="154">
        <v>9.9499999999999993</v>
      </c>
      <c r="F168" s="165"/>
    </row>
    <row r="169" spans="1:6" ht="21" customHeight="1" x14ac:dyDescent="0.25">
      <c r="A169" s="149"/>
      <c r="B169" s="152"/>
      <c r="C169" s="80" t="s">
        <v>12</v>
      </c>
      <c r="D169" s="9">
        <v>20</v>
      </c>
      <c r="E169" s="155"/>
      <c r="F169" s="169"/>
    </row>
    <row r="170" spans="1:6" ht="21" customHeight="1" x14ac:dyDescent="0.25">
      <c r="A170" s="149"/>
      <c r="B170" s="152"/>
      <c r="C170" s="75" t="s">
        <v>90</v>
      </c>
      <c r="D170" s="11">
        <v>2</v>
      </c>
      <c r="E170" s="155"/>
      <c r="F170" s="169"/>
    </row>
    <row r="171" spans="1:6" ht="21" customHeight="1" thickBot="1" x14ac:dyDescent="0.3">
      <c r="A171" s="150"/>
      <c r="B171" s="153"/>
      <c r="C171" s="81" t="s">
        <v>16</v>
      </c>
      <c r="D171" s="35">
        <v>23</v>
      </c>
      <c r="E171" s="156"/>
      <c r="F171" s="166"/>
    </row>
    <row r="172" spans="1:6" ht="63.75" customHeight="1" thickBot="1" x14ac:dyDescent="0.3">
      <c r="A172" s="24">
        <v>90405</v>
      </c>
      <c r="B172" s="25" t="s">
        <v>92</v>
      </c>
      <c r="C172" s="82" t="s">
        <v>44</v>
      </c>
      <c r="D172" s="27">
        <v>5</v>
      </c>
      <c r="E172" s="45">
        <v>8.9499999999999993</v>
      </c>
      <c r="F172" s="83"/>
    </row>
    <row r="173" spans="1:6" ht="21" customHeight="1" x14ac:dyDescent="0.25">
      <c r="A173" s="148">
        <v>90420</v>
      </c>
      <c r="B173" s="151" t="s">
        <v>93</v>
      </c>
      <c r="C173" s="74" t="s">
        <v>8</v>
      </c>
      <c r="D173" s="14">
        <v>5</v>
      </c>
      <c r="E173" s="154">
        <v>12.95</v>
      </c>
      <c r="F173" s="165"/>
    </row>
    <row r="174" spans="1:6" ht="21" customHeight="1" x14ac:dyDescent="0.25">
      <c r="A174" s="149"/>
      <c r="B174" s="152"/>
      <c r="C174" s="80" t="s">
        <v>12</v>
      </c>
      <c r="D174" s="9">
        <v>15</v>
      </c>
      <c r="E174" s="155"/>
      <c r="F174" s="169"/>
    </row>
    <row r="175" spans="1:6" ht="21" customHeight="1" thickBot="1" x14ac:dyDescent="0.3">
      <c r="A175" s="150"/>
      <c r="B175" s="153"/>
      <c r="C175" s="81" t="s">
        <v>20</v>
      </c>
      <c r="D175" s="35">
        <v>9</v>
      </c>
      <c r="E175" s="156"/>
      <c r="F175" s="166"/>
    </row>
    <row r="176" spans="1:6" ht="72.75" customHeight="1" thickBot="1" x14ac:dyDescent="0.3">
      <c r="A176" s="24">
        <v>90422</v>
      </c>
      <c r="B176" s="25" t="s">
        <v>94</v>
      </c>
      <c r="C176" s="26" t="s">
        <v>44</v>
      </c>
      <c r="D176" s="26">
        <v>13</v>
      </c>
      <c r="E176" s="71">
        <v>12.95</v>
      </c>
      <c r="F176" s="79"/>
    </row>
    <row r="177" spans="1:6" ht="21" customHeight="1" x14ac:dyDescent="0.25">
      <c r="A177" s="148">
        <v>90424</v>
      </c>
      <c r="B177" s="151" t="s">
        <v>93</v>
      </c>
      <c r="C177" s="74" t="s">
        <v>8</v>
      </c>
      <c r="D177" s="14">
        <v>21</v>
      </c>
      <c r="E177" s="154">
        <v>12.95</v>
      </c>
      <c r="F177" s="165"/>
    </row>
    <row r="178" spans="1:6" ht="21" customHeight="1" x14ac:dyDescent="0.25">
      <c r="A178" s="149"/>
      <c r="B178" s="152"/>
      <c r="C178" s="80" t="s">
        <v>12</v>
      </c>
      <c r="D178" s="9">
        <v>20</v>
      </c>
      <c r="E178" s="155"/>
      <c r="F178" s="169"/>
    </row>
    <row r="179" spans="1:6" ht="21" customHeight="1" thickBot="1" x14ac:dyDescent="0.3">
      <c r="A179" s="150"/>
      <c r="B179" s="153"/>
      <c r="C179" s="81" t="s">
        <v>20</v>
      </c>
      <c r="D179" s="35">
        <v>4</v>
      </c>
      <c r="E179" s="156"/>
      <c r="F179" s="166"/>
    </row>
    <row r="180" spans="1:6" ht="72.75" customHeight="1" thickBot="1" x14ac:dyDescent="0.3">
      <c r="A180" s="24">
        <v>90427</v>
      </c>
      <c r="B180" s="25" t="s">
        <v>42</v>
      </c>
      <c r="C180" s="30" t="s">
        <v>12</v>
      </c>
      <c r="D180" s="26">
        <v>12</v>
      </c>
      <c r="E180" s="71">
        <v>8.9499999999999993</v>
      </c>
      <c r="F180" s="79"/>
    </row>
    <row r="181" spans="1:6" ht="33.75" customHeight="1" x14ac:dyDescent="0.25">
      <c r="A181" s="148">
        <v>90428</v>
      </c>
      <c r="B181" s="151" t="s">
        <v>86</v>
      </c>
      <c r="C181" s="84" t="s">
        <v>44</v>
      </c>
      <c r="D181" s="57">
        <v>25</v>
      </c>
      <c r="E181" s="171">
        <v>12.95</v>
      </c>
      <c r="F181" s="210"/>
    </row>
    <row r="182" spans="1:6" ht="33.75" customHeight="1" thickBot="1" x14ac:dyDescent="0.3">
      <c r="A182" s="150">
        <v>90398</v>
      </c>
      <c r="B182" s="153"/>
      <c r="C182" s="85" t="s">
        <v>62</v>
      </c>
      <c r="D182" s="39">
        <v>4</v>
      </c>
      <c r="E182" s="209"/>
      <c r="F182" s="211"/>
    </row>
    <row r="183" spans="1:6" ht="27.75" customHeight="1" x14ac:dyDescent="0.25">
      <c r="A183" s="144">
        <v>90429</v>
      </c>
      <c r="B183" s="170" t="s">
        <v>11</v>
      </c>
      <c r="C183" s="84" t="s">
        <v>95</v>
      </c>
      <c r="D183" s="57">
        <v>75</v>
      </c>
      <c r="E183" s="194">
        <v>10.95</v>
      </c>
      <c r="F183" s="206"/>
    </row>
    <row r="184" spans="1:6" ht="27.75" customHeight="1" x14ac:dyDescent="0.25">
      <c r="A184" s="127"/>
      <c r="B184" s="130"/>
      <c r="C184" s="58" t="s">
        <v>96</v>
      </c>
      <c r="D184" s="42">
        <v>64</v>
      </c>
      <c r="E184" s="195"/>
      <c r="F184" s="207"/>
    </row>
    <row r="185" spans="1:6" ht="27.75" customHeight="1" thickBot="1" x14ac:dyDescent="0.3">
      <c r="A185" s="128"/>
      <c r="B185" s="131"/>
      <c r="C185" s="59" t="s">
        <v>97</v>
      </c>
      <c r="D185" s="60">
        <v>71</v>
      </c>
      <c r="E185" s="196"/>
      <c r="F185" s="208"/>
    </row>
    <row r="186" spans="1:6" ht="33.75" customHeight="1" x14ac:dyDescent="0.25">
      <c r="A186" s="148">
        <v>90430</v>
      </c>
      <c r="B186" s="151" t="s">
        <v>98</v>
      </c>
      <c r="C186" s="84" t="s">
        <v>99</v>
      </c>
      <c r="D186" s="57">
        <v>24</v>
      </c>
      <c r="E186" s="171">
        <v>8.9499999999999993</v>
      </c>
      <c r="F186" s="210"/>
    </row>
    <row r="187" spans="1:6" ht="33.75" customHeight="1" thickBot="1" x14ac:dyDescent="0.3">
      <c r="A187" s="150">
        <v>90398</v>
      </c>
      <c r="B187" s="153"/>
      <c r="C187" s="85" t="s">
        <v>74</v>
      </c>
      <c r="D187" s="39">
        <v>127</v>
      </c>
      <c r="E187" s="209"/>
      <c r="F187" s="211"/>
    </row>
    <row r="188" spans="1:6" ht="26.25" customHeight="1" x14ac:dyDescent="0.25">
      <c r="A188" s="144">
        <v>90432</v>
      </c>
      <c r="B188" s="170" t="s">
        <v>100</v>
      </c>
      <c r="C188" s="31" t="s">
        <v>44</v>
      </c>
      <c r="D188" s="57">
        <v>6</v>
      </c>
      <c r="E188" s="194">
        <v>12.95</v>
      </c>
      <c r="F188" s="206"/>
    </row>
    <row r="189" spans="1:6" ht="26.25" customHeight="1" x14ac:dyDescent="0.25">
      <c r="A189" s="127"/>
      <c r="B189" s="130"/>
      <c r="C189" s="10" t="s">
        <v>12</v>
      </c>
      <c r="D189" s="42">
        <v>21</v>
      </c>
      <c r="E189" s="195"/>
      <c r="F189" s="207"/>
    </row>
    <row r="190" spans="1:6" ht="26.25" customHeight="1" thickBot="1" x14ac:dyDescent="0.3">
      <c r="A190" s="128"/>
      <c r="B190" s="131"/>
      <c r="C190" s="12" t="s">
        <v>16</v>
      </c>
      <c r="D190" s="60">
        <v>2</v>
      </c>
      <c r="E190" s="196"/>
      <c r="F190" s="208"/>
    </row>
    <row r="191" spans="1:6" ht="24.75" customHeight="1" x14ac:dyDescent="0.25">
      <c r="A191" s="148">
        <v>90434</v>
      </c>
      <c r="B191" s="151" t="s">
        <v>101</v>
      </c>
      <c r="C191" s="84" t="s">
        <v>12</v>
      </c>
      <c r="D191" s="57">
        <v>31</v>
      </c>
      <c r="E191" s="171">
        <v>14.95</v>
      </c>
      <c r="F191" s="200"/>
    </row>
    <row r="192" spans="1:6" ht="24.75" customHeight="1" x14ac:dyDescent="0.25">
      <c r="A192" s="149"/>
      <c r="B192" s="152"/>
      <c r="C192" s="58" t="s">
        <v>32</v>
      </c>
      <c r="D192" s="42">
        <v>7</v>
      </c>
      <c r="E192" s="172"/>
      <c r="F192" s="212"/>
    </row>
    <row r="193" spans="1:6" ht="24.75" customHeight="1" x14ac:dyDescent="0.25">
      <c r="A193" s="149"/>
      <c r="B193" s="152"/>
      <c r="C193" s="58" t="s">
        <v>62</v>
      </c>
      <c r="D193" s="42">
        <v>29</v>
      </c>
      <c r="E193" s="172"/>
      <c r="F193" s="212"/>
    </row>
    <row r="194" spans="1:6" ht="24.75" customHeight="1" x14ac:dyDescent="0.25">
      <c r="A194" s="149"/>
      <c r="B194" s="152"/>
      <c r="C194" s="58" t="s">
        <v>8</v>
      </c>
      <c r="D194" s="42">
        <v>9</v>
      </c>
      <c r="E194" s="172"/>
      <c r="F194" s="212"/>
    </row>
    <row r="195" spans="1:6" ht="24.75" customHeight="1" thickBot="1" x14ac:dyDescent="0.3">
      <c r="A195" s="150"/>
      <c r="B195" s="153"/>
      <c r="C195" s="59" t="s">
        <v>16</v>
      </c>
      <c r="D195" s="60">
        <v>55</v>
      </c>
      <c r="E195" s="209"/>
      <c r="F195" s="201"/>
    </row>
    <row r="196" spans="1:6" ht="32.25" customHeight="1" x14ac:dyDescent="0.25">
      <c r="A196" s="148">
        <v>90435</v>
      </c>
      <c r="B196" s="151" t="s">
        <v>102</v>
      </c>
      <c r="C196" s="14" t="s">
        <v>8</v>
      </c>
      <c r="D196" s="57">
        <v>73</v>
      </c>
      <c r="E196" s="216">
        <v>7.95</v>
      </c>
      <c r="F196" s="213"/>
    </row>
    <row r="197" spans="1:6" ht="32.25" customHeight="1" x14ac:dyDescent="0.25">
      <c r="A197" s="149"/>
      <c r="B197" s="152"/>
      <c r="C197" s="9" t="s">
        <v>36</v>
      </c>
      <c r="D197" s="86">
        <v>4</v>
      </c>
      <c r="E197" s="217"/>
      <c r="F197" s="214"/>
    </row>
    <row r="198" spans="1:6" ht="32.25" customHeight="1" x14ac:dyDescent="0.25">
      <c r="A198" s="149"/>
      <c r="B198" s="152"/>
      <c r="C198" s="11" t="s">
        <v>74</v>
      </c>
      <c r="D198" s="42">
        <v>88</v>
      </c>
      <c r="E198" s="217"/>
      <c r="F198" s="214"/>
    </row>
    <row r="199" spans="1:6" ht="32.25" customHeight="1" thickBot="1" x14ac:dyDescent="0.3">
      <c r="A199" s="150"/>
      <c r="B199" s="153"/>
      <c r="C199" s="13" t="s">
        <v>32</v>
      </c>
      <c r="D199" s="60">
        <v>60</v>
      </c>
      <c r="E199" s="218"/>
      <c r="F199" s="215"/>
    </row>
    <row r="200" spans="1:6" ht="92.25" customHeight="1" thickBot="1" x14ac:dyDescent="0.3">
      <c r="A200" s="5">
        <v>90437</v>
      </c>
      <c r="B200" s="26" t="s">
        <v>28</v>
      </c>
      <c r="C200" s="26" t="s">
        <v>99</v>
      </c>
      <c r="D200" s="26">
        <v>59</v>
      </c>
      <c r="E200" s="71">
        <v>3.95</v>
      </c>
      <c r="F200" s="79"/>
    </row>
    <row r="201" spans="1:6" ht="18.75" customHeight="1" x14ac:dyDescent="0.25">
      <c r="A201" s="148">
        <v>90438</v>
      </c>
      <c r="B201" s="151" t="s">
        <v>103</v>
      </c>
      <c r="C201" s="31" t="s">
        <v>8</v>
      </c>
      <c r="D201" s="57">
        <v>56</v>
      </c>
      <c r="E201" s="171">
        <v>10.95</v>
      </c>
      <c r="F201" s="200"/>
    </row>
    <row r="202" spans="1:6" ht="18.75" customHeight="1" x14ac:dyDescent="0.25">
      <c r="A202" s="149"/>
      <c r="B202" s="152"/>
      <c r="C202" s="10" t="s">
        <v>99</v>
      </c>
      <c r="D202" s="42">
        <v>43</v>
      </c>
      <c r="E202" s="172"/>
      <c r="F202" s="212"/>
    </row>
    <row r="203" spans="1:6" ht="18.75" customHeight="1" x14ac:dyDescent="0.25">
      <c r="A203" s="149"/>
      <c r="B203" s="152"/>
      <c r="C203" s="10" t="s">
        <v>39</v>
      </c>
      <c r="D203" s="42">
        <v>27</v>
      </c>
      <c r="E203" s="172"/>
      <c r="F203" s="212"/>
    </row>
    <row r="204" spans="1:6" ht="18.75" customHeight="1" x14ac:dyDescent="0.25">
      <c r="A204" s="149"/>
      <c r="B204" s="152"/>
      <c r="C204" s="10" t="s">
        <v>32</v>
      </c>
      <c r="D204" s="42">
        <v>42</v>
      </c>
      <c r="E204" s="172"/>
      <c r="F204" s="212"/>
    </row>
    <row r="205" spans="1:6" ht="18.75" customHeight="1" x14ac:dyDescent="0.25">
      <c r="A205" s="149"/>
      <c r="B205" s="152"/>
      <c r="C205" s="10" t="s">
        <v>58</v>
      </c>
      <c r="D205" s="42">
        <v>57</v>
      </c>
      <c r="E205" s="172"/>
      <c r="F205" s="212"/>
    </row>
    <row r="206" spans="1:6" ht="18.75" customHeight="1" x14ac:dyDescent="0.25">
      <c r="A206" s="149"/>
      <c r="B206" s="152"/>
      <c r="C206" s="10" t="s">
        <v>74</v>
      </c>
      <c r="D206" s="42">
        <v>13</v>
      </c>
      <c r="E206" s="172"/>
      <c r="F206" s="212"/>
    </row>
    <row r="207" spans="1:6" ht="18.75" customHeight="1" thickBot="1" x14ac:dyDescent="0.3">
      <c r="A207" s="150"/>
      <c r="B207" s="153"/>
      <c r="C207" s="12" t="s">
        <v>62</v>
      </c>
      <c r="D207" s="60">
        <v>65</v>
      </c>
      <c r="E207" s="209"/>
      <c r="F207" s="201"/>
    </row>
    <row r="208" spans="1:6" x14ac:dyDescent="0.25">
      <c r="A208" s="148">
        <v>90439</v>
      </c>
      <c r="B208" s="151" t="s">
        <v>104</v>
      </c>
      <c r="C208" s="31" t="s">
        <v>105</v>
      </c>
      <c r="D208" s="57">
        <v>36</v>
      </c>
      <c r="E208" s="87"/>
      <c r="F208" s="213"/>
    </row>
    <row r="209" spans="1:6" x14ac:dyDescent="0.25">
      <c r="A209" s="149"/>
      <c r="B209" s="152"/>
      <c r="C209" s="10" t="s">
        <v>95</v>
      </c>
      <c r="D209" s="42">
        <v>70</v>
      </c>
      <c r="E209" s="44"/>
      <c r="F209" s="214"/>
    </row>
    <row r="210" spans="1:6" x14ac:dyDescent="0.25">
      <c r="A210" s="149"/>
      <c r="B210" s="152"/>
      <c r="C210" s="10" t="s">
        <v>106</v>
      </c>
      <c r="D210" s="42">
        <v>63</v>
      </c>
      <c r="E210" s="88">
        <v>7.95</v>
      </c>
      <c r="F210" s="214"/>
    </row>
    <row r="211" spans="1:6" x14ac:dyDescent="0.25">
      <c r="A211" s="149"/>
      <c r="B211" s="152"/>
      <c r="C211" s="10" t="s">
        <v>97</v>
      </c>
      <c r="D211" s="42">
        <v>59</v>
      </c>
      <c r="E211" s="44"/>
      <c r="F211" s="214"/>
    </row>
    <row r="212" spans="1:6" ht="15.75" thickBot="1" x14ac:dyDescent="0.3">
      <c r="A212" s="150"/>
      <c r="B212" s="153"/>
      <c r="C212" s="12" t="s">
        <v>107</v>
      </c>
      <c r="D212" s="60">
        <v>20</v>
      </c>
      <c r="E212" s="39"/>
      <c r="F212" s="215"/>
    </row>
    <row r="213" spans="1:6" ht="47.25" customHeight="1" x14ac:dyDescent="0.25">
      <c r="A213" s="148">
        <v>90442</v>
      </c>
      <c r="B213" s="151" t="s">
        <v>86</v>
      </c>
      <c r="C213" s="31" t="s">
        <v>8</v>
      </c>
      <c r="D213" s="57">
        <v>14</v>
      </c>
      <c r="E213" s="171">
        <v>12.95</v>
      </c>
      <c r="F213" s="200"/>
    </row>
    <row r="214" spans="1:6" ht="47.25" customHeight="1" thickBot="1" x14ac:dyDescent="0.3">
      <c r="A214" s="150"/>
      <c r="B214" s="153"/>
      <c r="C214" s="12" t="s">
        <v>74</v>
      </c>
      <c r="D214" s="60">
        <v>22</v>
      </c>
      <c r="E214" s="209"/>
      <c r="F214" s="201"/>
    </row>
    <row r="215" spans="1:6" ht="27.75" customHeight="1" x14ac:dyDescent="0.25">
      <c r="A215" s="148">
        <v>90443</v>
      </c>
      <c r="B215" s="151" t="s">
        <v>80</v>
      </c>
      <c r="C215" s="84" t="s">
        <v>32</v>
      </c>
      <c r="D215" s="57">
        <v>20</v>
      </c>
      <c r="E215" s="154">
        <v>7.95</v>
      </c>
      <c r="F215" s="210"/>
    </row>
    <row r="216" spans="1:6" ht="27.75" customHeight="1" x14ac:dyDescent="0.25">
      <c r="A216" s="149"/>
      <c r="B216" s="152"/>
      <c r="C216" s="89" t="s">
        <v>8</v>
      </c>
      <c r="D216" s="44">
        <v>20</v>
      </c>
      <c r="E216" s="155"/>
      <c r="F216" s="219"/>
    </row>
    <row r="217" spans="1:6" ht="47.25" customHeight="1" thickBot="1" x14ac:dyDescent="0.3">
      <c r="A217" s="150"/>
      <c r="B217" s="153"/>
      <c r="C217" s="59" t="s">
        <v>74</v>
      </c>
      <c r="D217" s="60">
        <v>74</v>
      </c>
      <c r="E217" s="156"/>
      <c r="F217" s="211"/>
    </row>
    <row r="218" spans="1:6" ht="22.5" customHeight="1" x14ac:dyDescent="0.25">
      <c r="A218" s="148">
        <v>90446</v>
      </c>
      <c r="B218" s="151" t="s">
        <v>79</v>
      </c>
      <c r="C218" s="84" t="s">
        <v>74</v>
      </c>
      <c r="D218" s="57">
        <v>76</v>
      </c>
      <c r="E218" s="171">
        <v>10.9</v>
      </c>
      <c r="F218" s="210"/>
    </row>
    <row r="219" spans="1:6" ht="22.5" customHeight="1" x14ac:dyDescent="0.25">
      <c r="A219" s="149"/>
      <c r="B219" s="152"/>
      <c r="C219" s="58" t="s">
        <v>62</v>
      </c>
      <c r="D219" s="42">
        <v>31</v>
      </c>
      <c r="E219" s="172"/>
      <c r="F219" s="219"/>
    </row>
    <row r="220" spans="1:6" ht="22.5" customHeight="1" thickBot="1" x14ac:dyDescent="0.3">
      <c r="A220" s="150"/>
      <c r="B220" s="153"/>
      <c r="C220" s="59" t="s">
        <v>32</v>
      </c>
      <c r="D220" s="60">
        <v>28</v>
      </c>
      <c r="E220" s="209"/>
      <c r="F220" s="211"/>
    </row>
    <row r="221" spans="1:6" ht="33" customHeight="1" x14ac:dyDescent="0.25">
      <c r="A221" s="148">
        <v>90449</v>
      </c>
      <c r="B221" s="151" t="s">
        <v>79</v>
      </c>
      <c r="C221" s="84" t="s">
        <v>99</v>
      </c>
      <c r="D221" s="57">
        <v>49</v>
      </c>
      <c r="E221" s="154">
        <v>9.9499999999999993</v>
      </c>
      <c r="F221" s="210"/>
    </row>
    <row r="222" spans="1:6" ht="33" customHeight="1" thickBot="1" x14ac:dyDescent="0.3">
      <c r="A222" s="150"/>
      <c r="B222" s="153"/>
      <c r="C222" s="59" t="s">
        <v>32</v>
      </c>
      <c r="D222" s="60">
        <v>20</v>
      </c>
      <c r="E222" s="156"/>
      <c r="F222" s="211"/>
    </row>
    <row r="223" spans="1:6" ht="22.5" customHeight="1" x14ac:dyDescent="0.25">
      <c r="A223" s="148">
        <v>90450</v>
      </c>
      <c r="B223" s="151" t="s">
        <v>86</v>
      </c>
      <c r="C223" s="31" t="s">
        <v>57</v>
      </c>
      <c r="D223" s="57">
        <v>20</v>
      </c>
      <c r="E223" s="171">
        <v>8.9499999999999993</v>
      </c>
      <c r="F223" s="210"/>
    </row>
    <row r="224" spans="1:6" ht="22.5" customHeight="1" x14ac:dyDescent="0.25">
      <c r="A224" s="149"/>
      <c r="B224" s="152"/>
      <c r="C224" s="10" t="s">
        <v>16</v>
      </c>
      <c r="D224" s="42">
        <v>20</v>
      </c>
      <c r="E224" s="172"/>
      <c r="F224" s="219"/>
    </row>
    <row r="225" spans="1:6" ht="22.5" customHeight="1" thickBot="1" x14ac:dyDescent="0.3">
      <c r="A225" s="150"/>
      <c r="B225" s="153"/>
      <c r="C225" s="12" t="s">
        <v>36</v>
      </c>
      <c r="D225" s="60">
        <v>8</v>
      </c>
      <c r="E225" s="209"/>
      <c r="F225" s="211"/>
    </row>
    <row r="226" spans="1:6" ht="67.5" customHeight="1" thickBot="1" x14ac:dyDescent="0.3">
      <c r="A226" s="24">
        <v>90451</v>
      </c>
      <c r="B226" s="25" t="s">
        <v>79</v>
      </c>
      <c r="C226" s="82" t="s">
        <v>83</v>
      </c>
      <c r="D226" s="27">
        <v>80</v>
      </c>
      <c r="E226" s="45">
        <v>10.95</v>
      </c>
      <c r="F226" s="83"/>
    </row>
    <row r="227" spans="1:6" ht="22.5" customHeight="1" x14ac:dyDescent="0.25">
      <c r="A227" s="148">
        <v>90452</v>
      </c>
      <c r="B227" s="151" t="s">
        <v>86</v>
      </c>
      <c r="C227" s="31" t="s">
        <v>99</v>
      </c>
      <c r="D227" s="57">
        <v>24</v>
      </c>
      <c r="E227" s="171">
        <v>10.95</v>
      </c>
      <c r="F227" s="210"/>
    </row>
    <row r="228" spans="1:6" ht="22.5" customHeight="1" x14ac:dyDescent="0.25">
      <c r="A228" s="149"/>
      <c r="B228" s="152"/>
      <c r="C228" s="8" t="s">
        <v>57</v>
      </c>
      <c r="D228" s="86">
        <v>19</v>
      </c>
      <c r="E228" s="172"/>
      <c r="F228" s="219"/>
    </row>
    <row r="229" spans="1:6" ht="22.5" customHeight="1" x14ac:dyDescent="0.25">
      <c r="A229" s="149"/>
      <c r="B229" s="152"/>
      <c r="C229" s="10" t="s">
        <v>58</v>
      </c>
      <c r="D229" s="42">
        <v>47</v>
      </c>
      <c r="E229" s="172"/>
      <c r="F229" s="219"/>
    </row>
    <row r="230" spans="1:6" ht="22.5" customHeight="1" thickBot="1" x14ac:dyDescent="0.3">
      <c r="A230" s="150"/>
      <c r="B230" s="153"/>
      <c r="C230" s="12" t="s">
        <v>83</v>
      </c>
      <c r="D230" s="60">
        <v>8</v>
      </c>
      <c r="E230" s="209"/>
      <c r="F230" s="211"/>
    </row>
    <row r="231" spans="1:6" ht="27" customHeight="1" x14ac:dyDescent="0.25">
      <c r="A231" s="148">
        <v>90454</v>
      </c>
      <c r="B231" s="19"/>
      <c r="C231" s="58" t="s">
        <v>74</v>
      </c>
      <c r="D231" s="42">
        <v>186</v>
      </c>
      <c r="E231" s="171">
        <v>5.95</v>
      </c>
      <c r="F231" s="210"/>
    </row>
    <row r="232" spans="1:6" ht="27" customHeight="1" thickBot="1" x14ac:dyDescent="0.3">
      <c r="A232" s="150"/>
      <c r="B232" s="19" t="s">
        <v>108</v>
      </c>
      <c r="C232" s="58" t="s">
        <v>57</v>
      </c>
      <c r="D232" s="44">
        <v>47</v>
      </c>
      <c r="E232" s="209"/>
      <c r="F232" s="211"/>
    </row>
    <row r="233" spans="1:6" ht="62.25" customHeight="1" thickBot="1" x14ac:dyDescent="0.3">
      <c r="A233" s="77">
        <v>90458</v>
      </c>
      <c r="B233" s="19" t="s">
        <v>78</v>
      </c>
      <c r="C233" s="20" t="s">
        <v>58</v>
      </c>
      <c r="D233" s="20">
        <v>33</v>
      </c>
      <c r="E233" s="22">
        <v>8.9499999999999993</v>
      </c>
      <c r="F233" s="56"/>
    </row>
    <row r="234" spans="1:6" ht="36.75" customHeight="1" x14ac:dyDescent="0.25">
      <c r="A234" s="220">
        <v>90460</v>
      </c>
      <c r="B234" s="151" t="s">
        <v>86</v>
      </c>
      <c r="C234" s="31" t="s">
        <v>12</v>
      </c>
      <c r="D234" s="14">
        <v>48</v>
      </c>
      <c r="E234" s="154">
        <v>10.95</v>
      </c>
      <c r="F234" s="165"/>
    </row>
    <row r="235" spans="1:6" ht="36.75" customHeight="1" thickBot="1" x14ac:dyDescent="0.3">
      <c r="A235" s="221"/>
      <c r="B235" s="153"/>
      <c r="C235" s="12" t="s">
        <v>20</v>
      </c>
      <c r="D235" s="13">
        <v>5</v>
      </c>
      <c r="E235" s="156"/>
      <c r="F235" s="166"/>
    </row>
    <row r="236" spans="1:6" ht="30" customHeight="1" x14ac:dyDescent="0.25">
      <c r="A236" s="148">
        <v>90467</v>
      </c>
      <c r="B236" s="151" t="s">
        <v>86</v>
      </c>
      <c r="C236" s="31" t="s">
        <v>109</v>
      </c>
      <c r="D236" s="57">
        <v>4</v>
      </c>
      <c r="E236" s="171">
        <v>8.9499999999999993</v>
      </c>
      <c r="F236" s="210"/>
    </row>
    <row r="237" spans="1:6" ht="39.75" customHeight="1" thickBot="1" x14ac:dyDescent="0.3">
      <c r="A237" s="149"/>
      <c r="B237" s="152"/>
      <c r="C237" s="61" t="s">
        <v>18</v>
      </c>
      <c r="D237" s="90">
        <v>12</v>
      </c>
      <c r="E237" s="172"/>
      <c r="F237" s="219"/>
    </row>
    <row r="238" spans="1:6" ht="30" customHeight="1" x14ac:dyDescent="0.25">
      <c r="A238" s="148">
        <v>90469</v>
      </c>
      <c r="B238" s="151" t="s">
        <v>70</v>
      </c>
      <c r="C238" s="31" t="s">
        <v>32</v>
      </c>
      <c r="D238" s="57">
        <v>11</v>
      </c>
      <c r="E238" s="171">
        <v>7.95</v>
      </c>
      <c r="F238" s="210"/>
    </row>
    <row r="239" spans="1:6" ht="30" customHeight="1" x14ac:dyDescent="0.25">
      <c r="A239" s="149"/>
      <c r="B239" s="152"/>
      <c r="C239" s="10" t="s">
        <v>74</v>
      </c>
      <c r="D239" s="42">
        <v>6</v>
      </c>
      <c r="E239" s="172"/>
      <c r="F239" s="219"/>
    </row>
    <row r="240" spans="1:6" ht="30" customHeight="1" thickBot="1" x14ac:dyDescent="0.3">
      <c r="A240" s="150"/>
      <c r="B240" s="153"/>
      <c r="C240" s="12" t="s">
        <v>48</v>
      </c>
      <c r="D240" s="60">
        <v>13</v>
      </c>
      <c r="E240" s="209"/>
      <c r="F240" s="211"/>
    </row>
    <row r="241" spans="1:6" ht="30.75" customHeight="1" x14ac:dyDescent="0.25">
      <c r="A241" s="148">
        <v>90474</v>
      </c>
      <c r="B241" s="151" t="s">
        <v>11</v>
      </c>
      <c r="C241" s="31" t="s">
        <v>110</v>
      </c>
      <c r="D241" s="57">
        <v>10</v>
      </c>
      <c r="E241" s="154">
        <v>8.9499999999999993</v>
      </c>
      <c r="F241" s="210"/>
    </row>
    <row r="242" spans="1:6" ht="30.75" customHeight="1" thickBot="1" x14ac:dyDescent="0.3">
      <c r="A242" s="150"/>
      <c r="B242" s="153"/>
      <c r="C242" s="12" t="s">
        <v>12</v>
      </c>
      <c r="D242" s="60">
        <v>13</v>
      </c>
      <c r="E242" s="156"/>
      <c r="F242" s="211"/>
    </row>
    <row r="243" spans="1:6" ht="60.75" customHeight="1" thickBot="1" x14ac:dyDescent="0.3">
      <c r="A243" s="24">
        <v>90476</v>
      </c>
      <c r="B243" s="25" t="s">
        <v>111</v>
      </c>
      <c r="C243" s="82" t="s">
        <v>83</v>
      </c>
      <c r="D243" s="27">
        <v>9</v>
      </c>
      <c r="E243" s="71">
        <v>9.9499999999999993</v>
      </c>
      <c r="F243" s="83"/>
    </row>
    <row r="244" spans="1:6" ht="27" customHeight="1" x14ac:dyDescent="0.25">
      <c r="A244" s="148">
        <v>90478</v>
      </c>
      <c r="B244" s="163" t="s">
        <v>112</v>
      </c>
      <c r="C244" s="14" t="s">
        <v>8</v>
      </c>
      <c r="D244" s="14">
        <v>83</v>
      </c>
      <c r="E244" s="222">
        <v>7.95</v>
      </c>
      <c r="F244" s="224"/>
    </row>
    <row r="245" spans="1:6" ht="27" customHeight="1" thickBot="1" x14ac:dyDescent="0.3">
      <c r="A245" s="150"/>
      <c r="B245" s="164"/>
      <c r="C245" s="13" t="s">
        <v>44</v>
      </c>
      <c r="D245" s="13">
        <v>95</v>
      </c>
      <c r="E245" s="223"/>
      <c r="F245" s="225"/>
    </row>
    <row r="246" spans="1:6" ht="38.25" customHeight="1" x14ac:dyDescent="0.25">
      <c r="A246" s="148">
        <v>90501</v>
      </c>
      <c r="B246" s="163" t="s">
        <v>24</v>
      </c>
      <c r="C246" s="14" t="s">
        <v>12</v>
      </c>
      <c r="D246" s="14">
        <v>10</v>
      </c>
      <c r="E246" s="222">
        <v>16.95</v>
      </c>
      <c r="F246" s="224"/>
    </row>
    <row r="247" spans="1:6" ht="38.25" customHeight="1" thickBot="1" x14ac:dyDescent="0.3">
      <c r="A247" s="150"/>
      <c r="B247" s="164"/>
      <c r="C247" s="13" t="s">
        <v>20</v>
      </c>
      <c r="D247" s="13">
        <v>19</v>
      </c>
      <c r="E247" s="223"/>
      <c r="F247" s="225"/>
    </row>
    <row r="248" spans="1:6" ht="53.25" customHeight="1" thickBot="1" x14ac:dyDescent="0.3">
      <c r="A248" s="24">
        <v>90504</v>
      </c>
      <c r="B248" s="25" t="s">
        <v>113</v>
      </c>
      <c r="C248" s="26" t="s">
        <v>12</v>
      </c>
      <c r="D248" s="26">
        <v>39</v>
      </c>
      <c r="E248" s="71">
        <v>12.95</v>
      </c>
      <c r="F248" s="72"/>
    </row>
    <row r="249" spans="1:6" ht="21.75" customHeight="1" x14ac:dyDescent="0.25">
      <c r="A249" s="148">
        <v>90506</v>
      </c>
      <c r="B249" s="151" t="s">
        <v>86</v>
      </c>
      <c r="C249" s="31" t="s">
        <v>12</v>
      </c>
      <c r="D249" s="57">
        <v>48</v>
      </c>
      <c r="E249" s="171">
        <v>8.9499999999999993</v>
      </c>
      <c r="F249" s="210"/>
    </row>
    <row r="250" spans="1:6" ht="21.75" customHeight="1" x14ac:dyDescent="0.25">
      <c r="A250" s="149"/>
      <c r="B250" s="152"/>
      <c r="C250" s="8" t="s">
        <v>32</v>
      </c>
      <c r="D250" s="86">
        <v>1</v>
      </c>
      <c r="E250" s="172"/>
      <c r="F250" s="219"/>
    </row>
    <row r="251" spans="1:6" ht="21.75" customHeight="1" x14ac:dyDescent="0.25">
      <c r="A251" s="149"/>
      <c r="B251" s="152"/>
      <c r="C251" s="8" t="s">
        <v>83</v>
      </c>
      <c r="D251" s="86">
        <v>5</v>
      </c>
      <c r="E251" s="172"/>
      <c r="F251" s="219"/>
    </row>
    <row r="252" spans="1:6" ht="21.75" customHeight="1" x14ac:dyDescent="0.25">
      <c r="A252" s="149"/>
      <c r="B252" s="152"/>
      <c r="C252" s="10" t="s">
        <v>16</v>
      </c>
      <c r="D252" s="42">
        <v>17</v>
      </c>
      <c r="E252" s="172"/>
      <c r="F252" s="219"/>
    </row>
    <row r="253" spans="1:6" ht="21.75" customHeight="1" thickBot="1" x14ac:dyDescent="0.3">
      <c r="A253" s="150"/>
      <c r="B253" s="153"/>
      <c r="C253" s="12" t="s">
        <v>62</v>
      </c>
      <c r="D253" s="60">
        <v>50</v>
      </c>
      <c r="E253" s="209"/>
      <c r="F253" s="211"/>
    </row>
    <row r="254" spans="1:6" ht="54.75" customHeight="1" thickBot="1" x14ac:dyDescent="0.3">
      <c r="A254" s="24">
        <v>90509</v>
      </c>
      <c r="B254" s="25" t="s">
        <v>115</v>
      </c>
      <c r="C254" s="30" t="s">
        <v>97</v>
      </c>
      <c r="D254" s="91">
        <v>29</v>
      </c>
      <c r="E254" s="92">
        <v>5.95</v>
      </c>
      <c r="F254" s="93"/>
    </row>
    <row r="255" spans="1:6" ht="22.5" customHeight="1" x14ac:dyDescent="0.25">
      <c r="A255" s="148">
        <v>90510</v>
      </c>
      <c r="B255" s="151" t="s">
        <v>86</v>
      </c>
      <c r="C255" s="84" t="s">
        <v>12</v>
      </c>
      <c r="D255" s="57">
        <v>233</v>
      </c>
      <c r="E255" s="171">
        <v>10.95</v>
      </c>
      <c r="F255" s="210"/>
    </row>
    <row r="256" spans="1:6" ht="22.5" customHeight="1" x14ac:dyDescent="0.25">
      <c r="A256" s="149"/>
      <c r="B256" s="152"/>
      <c r="C256" s="58" t="s">
        <v>74</v>
      </c>
      <c r="D256" s="42">
        <v>190</v>
      </c>
      <c r="E256" s="172"/>
      <c r="F256" s="219"/>
    </row>
    <row r="257" spans="1:6" ht="22.5" customHeight="1" x14ac:dyDescent="0.25">
      <c r="A257" s="149"/>
      <c r="B257" s="152"/>
      <c r="C257" s="58" t="s">
        <v>62</v>
      </c>
      <c r="D257" s="42">
        <v>82</v>
      </c>
      <c r="E257" s="172"/>
      <c r="F257" s="219"/>
    </row>
    <row r="258" spans="1:6" ht="22.5" customHeight="1" thickBot="1" x14ac:dyDescent="0.3">
      <c r="A258" s="150"/>
      <c r="B258" s="153"/>
      <c r="C258" s="59" t="s">
        <v>32</v>
      </c>
      <c r="D258" s="60">
        <v>110</v>
      </c>
      <c r="E258" s="209"/>
      <c r="F258" s="211"/>
    </row>
    <row r="259" spans="1:6" ht="54.75" customHeight="1" thickBot="1" x14ac:dyDescent="0.3">
      <c r="A259" s="24">
        <v>90512</v>
      </c>
      <c r="B259" s="25" t="s">
        <v>86</v>
      </c>
      <c r="C259" s="30" t="s">
        <v>110</v>
      </c>
      <c r="D259" s="91">
        <v>26</v>
      </c>
      <c r="E259" s="92">
        <v>8.9499999999999993</v>
      </c>
      <c r="F259" s="93"/>
    </row>
    <row r="260" spans="1:6" ht="26.25" customHeight="1" x14ac:dyDescent="0.25">
      <c r="A260" s="148">
        <v>90515</v>
      </c>
      <c r="B260" s="151" t="s">
        <v>86</v>
      </c>
      <c r="C260" s="31" t="s">
        <v>32</v>
      </c>
      <c r="D260" s="14">
        <v>14</v>
      </c>
      <c r="E260" s="154">
        <v>9.9499999999999993</v>
      </c>
      <c r="F260" s="161"/>
    </row>
    <row r="261" spans="1:6" ht="26.25" customHeight="1" x14ac:dyDescent="0.25">
      <c r="A261" s="149"/>
      <c r="B261" s="152"/>
      <c r="C261" s="10" t="s">
        <v>99</v>
      </c>
      <c r="D261" s="11">
        <v>2</v>
      </c>
      <c r="E261" s="155"/>
      <c r="F261" s="168"/>
    </row>
    <row r="262" spans="1:6" ht="26.25" customHeight="1" thickBot="1" x14ac:dyDescent="0.3">
      <c r="A262" s="150"/>
      <c r="B262" s="153"/>
      <c r="C262" s="34" t="s">
        <v>57</v>
      </c>
      <c r="D262" s="35">
        <v>198</v>
      </c>
      <c r="E262" s="156"/>
      <c r="F262" s="162"/>
    </row>
    <row r="263" spans="1:6" ht="37.5" customHeight="1" thickBot="1" x14ac:dyDescent="0.3">
      <c r="A263" s="148">
        <v>90516</v>
      </c>
      <c r="B263" s="151" t="s">
        <v>86</v>
      </c>
      <c r="C263" s="34" t="s">
        <v>12</v>
      </c>
      <c r="D263" s="35">
        <v>2</v>
      </c>
      <c r="E263" s="226">
        <v>9.9499999999999993</v>
      </c>
      <c r="F263" s="161"/>
    </row>
    <row r="264" spans="1:6" ht="37.5" customHeight="1" thickBot="1" x14ac:dyDescent="0.3">
      <c r="A264" s="150"/>
      <c r="B264" s="153"/>
      <c r="C264" s="30" t="s">
        <v>99</v>
      </c>
      <c r="D264" s="91">
        <v>58</v>
      </c>
      <c r="E264" s="227"/>
      <c r="F264" s="162"/>
    </row>
    <row r="265" spans="1:6" ht="63.75" customHeight="1" thickBot="1" x14ac:dyDescent="0.3">
      <c r="A265" s="24">
        <v>90517</v>
      </c>
      <c r="B265" s="25" t="s">
        <v>86</v>
      </c>
      <c r="C265" s="30" t="s">
        <v>12</v>
      </c>
      <c r="D265" s="91">
        <v>78</v>
      </c>
      <c r="E265" s="92">
        <v>8.9499999999999993</v>
      </c>
      <c r="F265" s="93"/>
    </row>
    <row r="266" spans="1:6" ht="37.5" customHeight="1" x14ac:dyDescent="0.25">
      <c r="A266" s="148">
        <v>90518</v>
      </c>
      <c r="B266" s="151" t="s">
        <v>116</v>
      </c>
      <c r="C266" s="14" t="s">
        <v>32</v>
      </c>
      <c r="D266" s="14">
        <v>48</v>
      </c>
      <c r="E266" s="154">
        <v>9.9499999999999993</v>
      </c>
      <c r="F266" s="165"/>
    </row>
    <row r="267" spans="1:6" ht="37.5" customHeight="1" thickBot="1" x14ac:dyDescent="0.3">
      <c r="A267" s="150"/>
      <c r="B267" s="153"/>
      <c r="C267" s="13" t="s">
        <v>114</v>
      </c>
      <c r="D267" s="13">
        <v>56</v>
      </c>
      <c r="E267" s="156"/>
      <c r="F267" s="166"/>
    </row>
    <row r="268" spans="1:6" ht="26.25" customHeight="1" thickBot="1" x14ac:dyDescent="0.3">
      <c r="A268" s="148">
        <v>90521</v>
      </c>
      <c r="B268" s="151" t="s">
        <v>117</v>
      </c>
      <c r="C268" s="30" t="s">
        <v>12</v>
      </c>
      <c r="D268" s="91">
        <v>1</v>
      </c>
      <c r="E268" s="226">
        <v>12.95</v>
      </c>
      <c r="F268" s="229"/>
    </row>
    <row r="269" spans="1:6" ht="26.25" customHeight="1" thickBot="1" x14ac:dyDescent="0.3">
      <c r="A269" s="149"/>
      <c r="B269" s="152"/>
      <c r="C269" s="30" t="s">
        <v>32</v>
      </c>
      <c r="D269" s="91">
        <v>3</v>
      </c>
      <c r="E269" s="228"/>
      <c r="F269" s="230"/>
    </row>
    <row r="270" spans="1:6" ht="26.25" customHeight="1" thickBot="1" x14ac:dyDescent="0.3">
      <c r="A270" s="150"/>
      <c r="B270" s="153"/>
      <c r="C270" s="30" t="s">
        <v>99</v>
      </c>
      <c r="D270" s="91">
        <v>5</v>
      </c>
      <c r="E270" s="227"/>
      <c r="F270" s="231"/>
    </row>
    <row r="271" spans="1:6" ht="57.75" customHeight="1" thickBot="1" x14ac:dyDescent="0.3">
      <c r="A271" s="24">
        <v>90523</v>
      </c>
      <c r="B271" s="25" t="s">
        <v>79</v>
      </c>
      <c r="C271" s="30" t="s">
        <v>74</v>
      </c>
      <c r="D271" s="91">
        <v>50</v>
      </c>
      <c r="E271" s="92">
        <v>10.95</v>
      </c>
      <c r="F271" s="93"/>
    </row>
    <row r="272" spans="1:6" ht="18.75" customHeight="1" x14ac:dyDescent="0.25">
      <c r="A272" s="148">
        <v>90525</v>
      </c>
      <c r="B272" s="151" t="s">
        <v>118</v>
      </c>
      <c r="C272" s="31" t="s">
        <v>8</v>
      </c>
      <c r="D272" s="57">
        <v>6</v>
      </c>
      <c r="E272" s="171">
        <v>10.95</v>
      </c>
      <c r="F272" s="210"/>
    </row>
    <row r="273" spans="1:6" ht="18.75" customHeight="1" x14ac:dyDescent="0.25">
      <c r="A273" s="149"/>
      <c r="B273" s="152"/>
      <c r="C273" s="10" t="s">
        <v>12</v>
      </c>
      <c r="D273" s="42">
        <v>15</v>
      </c>
      <c r="E273" s="172"/>
      <c r="F273" s="219"/>
    </row>
    <row r="274" spans="1:6" ht="18.75" customHeight="1" thickBot="1" x14ac:dyDescent="0.3">
      <c r="A274" s="150"/>
      <c r="B274" s="153"/>
      <c r="C274" s="12" t="s">
        <v>74</v>
      </c>
      <c r="D274" s="60">
        <v>31</v>
      </c>
      <c r="E274" s="209"/>
      <c r="F274" s="211"/>
    </row>
    <row r="275" spans="1:6" ht="34.5" customHeight="1" thickBot="1" x14ac:dyDescent="0.3">
      <c r="A275" s="148">
        <v>90527</v>
      </c>
      <c r="B275" s="151" t="s">
        <v>79</v>
      </c>
      <c r="C275" s="34" t="s">
        <v>62</v>
      </c>
      <c r="D275" s="39">
        <v>7</v>
      </c>
      <c r="E275" s="154">
        <v>12.95</v>
      </c>
      <c r="F275" s="210"/>
    </row>
    <row r="276" spans="1:6" ht="45.75" customHeight="1" thickBot="1" x14ac:dyDescent="0.3">
      <c r="A276" s="150"/>
      <c r="B276" s="153"/>
      <c r="C276" s="26" t="s">
        <v>44</v>
      </c>
      <c r="D276" s="26">
        <v>82</v>
      </c>
      <c r="E276" s="156"/>
      <c r="F276" s="211"/>
    </row>
    <row r="277" spans="1:6" ht="36" customHeight="1" x14ac:dyDescent="0.25">
      <c r="A277" s="126">
        <v>90529</v>
      </c>
      <c r="B277" s="129" t="s">
        <v>79</v>
      </c>
      <c r="C277" s="94" t="s">
        <v>8</v>
      </c>
      <c r="D277" s="86">
        <v>72</v>
      </c>
      <c r="E277" s="132">
        <v>11.95</v>
      </c>
      <c r="F277" s="234"/>
    </row>
    <row r="278" spans="1:6" ht="36" customHeight="1" thickBot="1" x14ac:dyDescent="0.3">
      <c r="A278" s="128"/>
      <c r="B278" s="131"/>
      <c r="C278" s="59" t="s">
        <v>119</v>
      </c>
      <c r="D278" s="60">
        <v>76</v>
      </c>
      <c r="E278" s="233"/>
      <c r="F278" s="235"/>
    </row>
    <row r="279" spans="1:6" ht="18.75" customHeight="1" x14ac:dyDescent="0.25">
      <c r="A279" s="148">
        <v>90532</v>
      </c>
      <c r="B279" s="151" t="s">
        <v>120</v>
      </c>
      <c r="C279" s="31" t="s">
        <v>34</v>
      </c>
      <c r="D279" s="57">
        <v>13</v>
      </c>
      <c r="E279" s="198">
        <v>8.9499999999999993</v>
      </c>
      <c r="F279" s="200"/>
    </row>
    <row r="280" spans="1:6" ht="18.75" customHeight="1" x14ac:dyDescent="0.25">
      <c r="A280" s="149"/>
      <c r="B280" s="152"/>
      <c r="C280" s="10" t="s">
        <v>44</v>
      </c>
      <c r="D280" s="42">
        <v>12</v>
      </c>
      <c r="E280" s="232"/>
      <c r="F280" s="212"/>
    </row>
    <row r="281" spans="1:6" ht="18.75" customHeight="1" thickBot="1" x14ac:dyDescent="0.3">
      <c r="A281" s="150"/>
      <c r="B281" s="153"/>
      <c r="C281" s="12" t="s">
        <v>18</v>
      </c>
      <c r="D281" s="60">
        <v>71</v>
      </c>
      <c r="E281" s="199"/>
      <c r="F281" s="201"/>
    </row>
    <row r="282" spans="1:6" ht="21" customHeight="1" x14ac:dyDescent="0.25">
      <c r="A282" s="148">
        <v>90534</v>
      </c>
      <c r="B282" s="151" t="s">
        <v>102</v>
      </c>
      <c r="C282" s="31" t="s">
        <v>44</v>
      </c>
      <c r="D282" s="57">
        <v>85</v>
      </c>
      <c r="E282" s="198">
        <v>11.95</v>
      </c>
      <c r="F282" s="200"/>
    </row>
    <row r="283" spans="1:6" ht="21" customHeight="1" x14ac:dyDescent="0.25">
      <c r="A283" s="149"/>
      <c r="B283" s="152"/>
      <c r="C283" s="10" t="s">
        <v>32</v>
      </c>
      <c r="D283" s="42">
        <v>12</v>
      </c>
      <c r="E283" s="232"/>
      <c r="F283" s="212"/>
    </row>
    <row r="284" spans="1:6" ht="21" customHeight="1" thickBot="1" x14ac:dyDescent="0.3">
      <c r="A284" s="150"/>
      <c r="B284" s="153"/>
      <c r="C284" s="12" t="s">
        <v>62</v>
      </c>
      <c r="D284" s="60">
        <v>12</v>
      </c>
      <c r="E284" s="199"/>
      <c r="F284" s="201"/>
    </row>
    <row r="285" spans="1:6" ht="17.25" customHeight="1" x14ac:dyDescent="0.25">
      <c r="A285" s="126">
        <v>90542</v>
      </c>
      <c r="B285" s="129" t="s">
        <v>121</v>
      </c>
      <c r="C285" s="94" t="s">
        <v>99</v>
      </c>
      <c r="D285" s="86">
        <v>69</v>
      </c>
      <c r="E285" s="132">
        <v>8.9499999999999993</v>
      </c>
      <c r="F285" s="234"/>
    </row>
    <row r="286" spans="1:6" ht="17.25" customHeight="1" x14ac:dyDescent="0.25">
      <c r="A286" s="149"/>
      <c r="B286" s="152"/>
      <c r="C286" s="58" t="s">
        <v>122</v>
      </c>
      <c r="D286" s="42">
        <v>18</v>
      </c>
      <c r="E286" s="232"/>
      <c r="F286" s="234"/>
    </row>
    <row r="287" spans="1:6" ht="17.25" customHeight="1" x14ac:dyDescent="0.25">
      <c r="A287" s="149"/>
      <c r="B287" s="152"/>
      <c r="C287" s="89" t="s">
        <v>32</v>
      </c>
      <c r="D287" s="44">
        <v>42</v>
      </c>
      <c r="E287" s="232"/>
      <c r="F287" s="234"/>
    </row>
    <row r="288" spans="1:6" ht="17.25" customHeight="1" thickBot="1" x14ac:dyDescent="0.3">
      <c r="A288" s="128"/>
      <c r="B288" s="131"/>
      <c r="C288" s="59" t="s">
        <v>74</v>
      </c>
      <c r="D288" s="60">
        <v>51</v>
      </c>
      <c r="E288" s="233"/>
      <c r="F288" s="235"/>
    </row>
    <row r="289" spans="1:6" ht="68.25" customHeight="1" thickBot="1" x14ac:dyDescent="0.3">
      <c r="A289" s="24">
        <v>90544</v>
      </c>
      <c r="B289" s="25" t="s">
        <v>79</v>
      </c>
      <c r="C289" s="82" t="s">
        <v>90</v>
      </c>
      <c r="D289" s="27">
        <v>25</v>
      </c>
      <c r="E289" s="28">
        <v>8.9499999999999993</v>
      </c>
      <c r="F289" s="95"/>
    </row>
    <row r="290" spans="1:6" ht="36" customHeight="1" x14ac:dyDescent="0.25">
      <c r="A290" s="126">
        <v>90546</v>
      </c>
      <c r="B290" s="129" t="s">
        <v>79</v>
      </c>
      <c r="C290" s="8" t="s">
        <v>109</v>
      </c>
      <c r="D290" s="86">
        <v>9</v>
      </c>
      <c r="E290" s="132">
        <v>8.9499999999999993</v>
      </c>
      <c r="F290" s="234"/>
    </row>
    <row r="291" spans="1:6" ht="36" customHeight="1" thickBot="1" x14ac:dyDescent="0.3">
      <c r="A291" s="128"/>
      <c r="B291" s="131"/>
      <c r="C291" s="12" t="s">
        <v>18</v>
      </c>
      <c r="D291" s="60">
        <v>60</v>
      </c>
      <c r="E291" s="233"/>
      <c r="F291" s="235"/>
    </row>
    <row r="292" spans="1:6" ht="50.25" customHeight="1" thickBot="1" x14ac:dyDescent="0.3">
      <c r="A292" s="96">
        <v>90547</v>
      </c>
      <c r="B292" s="97" t="s">
        <v>79</v>
      </c>
      <c r="C292" s="98" t="s">
        <v>18</v>
      </c>
      <c r="D292" s="99">
        <v>63</v>
      </c>
      <c r="E292" s="100">
        <v>10.95</v>
      </c>
      <c r="F292" s="101"/>
    </row>
    <row r="293" spans="1:6" ht="52.5" customHeight="1" thickBot="1" x14ac:dyDescent="0.3">
      <c r="A293" s="102">
        <v>90548</v>
      </c>
      <c r="B293" s="103" t="s">
        <v>79</v>
      </c>
      <c r="C293" s="104"/>
      <c r="D293" s="91">
        <v>4</v>
      </c>
      <c r="E293" s="92">
        <v>10.95</v>
      </c>
      <c r="F293" s="93"/>
    </row>
    <row r="294" spans="1:6" ht="76.5" customHeight="1" thickBot="1" x14ac:dyDescent="0.3">
      <c r="A294" s="24">
        <v>905528</v>
      </c>
      <c r="B294" s="25" t="s">
        <v>79</v>
      </c>
      <c r="C294" s="26" t="s">
        <v>62</v>
      </c>
      <c r="D294" s="26">
        <v>15</v>
      </c>
      <c r="E294" s="71">
        <v>10.95</v>
      </c>
      <c r="F294" s="105"/>
    </row>
    <row r="295" spans="1:6" ht="72.75" customHeight="1" thickBot="1" x14ac:dyDescent="0.3">
      <c r="A295" s="24">
        <v>90562</v>
      </c>
      <c r="B295" s="25" t="s">
        <v>79</v>
      </c>
      <c r="C295" s="26" t="s">
        <v>12</v>
      </c>
      <c r="D295" s="26">
        <v>57</v>
      </c>
      <c r="E295" s="71">
        <v>10.95</v>
      </c>
      <c r="F295" s="105"/>
    </row>
    <row r="296" spans="1:6" ht="72.75" customHeight="1" thickBot="1" x14ac:dyDescent="0.3">
      <c r="A296" s="24" t="s">
        <v>124</v>
      </c>
      <c r="B296" s="25" t="s">
        <v>125</v>
      </c>
      <c r="C296" s="26" t="s">
        <v>44</v>
      </c>
      <c r="D296" s="26">
        <v>59</v>
      </c>
      <c r="E296" s="71">
        <v>11.95</v>
      </c>
      <c r="F296" s="105"/>
    </row>
    <row r="297" spans="1:6" ht="33" customHeight="1" x14ac:dyDescent="0.25">
      <c r="A297" s="148">
        <v>90580</v>
      </c>
      <c r="B297" s="151" t="s">
        <v>81</v>
      </c>
      <c r="C297" s="84"/>
      <c r="D297" s="57"/>
      <c r="E297" s="154">
        <v>7.95</v>
      </c>
      <c r="F297" s="210"/>
    </row>
    <row r="298" spans="1:6" ht="33" customHeight="1" thickBot="1" x14ac:dyDescent="0.3">
      <c r="A298" s="150"/>
      <c r="B298" s="153"/>
      <c r="C298" s="13" t="s">
        <v>18</v>
      </c>
      <c r="D298" s="60">
        <v>13</v>
      </c>
      <c r="E298" s="156"/>
      <c r="F298" s="211"/>
    </row>
    <row r="299" spans="1:6" ht="72.75" customHeight="1" thickBot="1" x14ac:dyDescent="0.3">
      <c r="A299" s="24">
        <v>90585</v>
      </c>
      <c r="B299" s="25" t="s">
        <v>91</v>
      </c>
      <c r="C299" s="26" t="s">
        <v>126</v>
      </c>
      <c r="D299" s="26">
        <v>21</v>
      </c>
      <c r="E299" s="71">
        <v>9.9499999999999993</v>
      </c>
      <c r="F299" s="105"/>
    </row>
    <row r="300" spans="1:6" ht="33" customHeight="1" x14ac:dyDescent="0.25">
      <c r="A300" s="148">
        <v>90588</v>
      </c>
      <c r="B300" s="151" t="s">
        <v>91</v>
      </c>
      <c r="C300" s="84" t="s">
        <v>34</v>
      </c>
      <c r="D300" s="57">
        <v>26</v>
      </c>
      <c r="E300" s="154">
        <v>8.9499999999999993</v>
      </c>
      <c r="F300" s="210"/>
    </row>
    <row r="301" spans="1:6" ht="33" customHeight="1" thickBot="1" x14ac:dyDescent="0.3">
      <c r="A301" s="150"/>
      <c r="B301" s="153"/>
      <c r="C301" s="59" t="s">
        <v>74</v>
      </c>
      <c r="D301" s="60">
        <v>33</v>
      </c>
      <c r="E301" s="156"/>
      <c r="F301" s="211"/>
    </row>
    <row r="302" spans="1:6" ht="56.25" customHeight="1" thickBot="1" x14ac:dyDescent="0.3">
      <c r="A302" s="24">
        <v>90592</v>
      </c>
      <c r="B302" s="25" t="s">
        <v>86</v>
      </c>
      <c r="C302" s="26" t="s">
        <v>44</v>
      </c>
      <c r="D302" s="26">
        <v>5</v>
      </c>
      <c r="E302" s="71">
        <v>10.95</v>
      </c>
      <c r="F302" s="105"/>
    </row>
    <row r="303" spans="1:6" ht="32.25" customHeight="1" x14ac:dyDescent="0.25">
      <c r="A303" s="148">
        <v>90597</v>
      </c>
      <c r="B303" s="151" t="s">
        <v>79</v>
      </c>
      <c r="C303" s="84" t="s">
        <v>34</v>
      </c>
      <c r="D303" s="57">
        <v>42</v>
      </c>
      <c r="E303" s="154">
        <v>10.95</v>
      </c>
      <c r="F303" s="210"/>
    </row>
    <row r="304" spans="1:6" ht="32.25" customHeight="1" thickBot="1" x14ac:dyDescent="0.3">
      <c r="A304" s="150"/>
      <c r="B304" s="153"/>
      <c r="C304" s="59" t="s">
        <v>8</v>
      </c>
      <c r="D304" s="60">
        <v>19</v>
      </c>
      <c r="E304" s="156"/>
      <c r="F304" s="211"/>
    </row>
    <row r="305" spans="1:6" ht="39.75" customHeight="1" x14ac:dyDescent="0.25">
      <c r="A305" s="148">
        <v>90599</v>
      </c>
      <c r="B305" s="151" t="s">
        <v>79</v>
      </c>
      <c r="C305" s="84" t="s">
        <v>44</v>
      </c>
      <c r="D305" s="57">
        <v>20</v>
      </c>
      <c r="E305" s="154">
        <v>10.95</v>
      </c>
      <c r="F305" s="210"/>
    </row>
    <row r="306" spans="1:6" ht="39.75" customHeight="1" thickBot="1" x14ac:dyDescent="0.3">
      <c r="A306" s="150"/>
      <c r="B306" s="153"/>
      <c r="C306" s="59" t="s">
        <v>32</v>
      </c>
      <c r="D306" s="60">
        <v>53</v>
      </c>
      <c r="E306" s="156"/>
      <c r="F306" s="211"/>
    </row>
    <row r="307" spans="1:6" ht="31.5" customHeight="1" x14ac:dyDescent="0.25">
      <c r="A307" s="148">
        <v>90607</v>
      </c>
      <c r="B307" s="151" t="s">
        <v>127</v>
      </c>
      <c r="C307" s="84" t="s">
        <v>17</v>
      </c>
      <c r="D307" s="106">
        <v>32</v>
      </c>
      <c r="E307" s="154">
        <v>9.9499999999999993</v>
      </c>
      <c r="F307" s="210"/>
    </row>
    <row r="308" spans="1:6" ht="31.5" customHeight="1" thickBot="1" x14ac:dyDescent="0.3">
      <c r="A308" s="150"/>
      <c r="B308" s="153"/>
      <c r="C308" s="107" t="s">
        <v>32</v>
      </c>
      <c r="D308" s="90">
        <v>8</v>
      </c>
      <c r="E308" s="156"/>
      <c r="F308" s="211"/>
    </row>
    <row r="309" spans="1:6" ht="31.5" customHeight="1" x14ac:dyDescent="0.25">
      <c r="A309" s="148">
        <v>90608</v>
      </c>
      <c r="B309" s="151" t="s">
        <v>128</v>
      </c>
      <c r="C309" s="58" t="s">
        <v>32</v>
      </c>
      <c r="D309" s="42">
        <v>28</v>
      </c>
      <c r="E309" s="154">
        <v>8.9499999999999993</v>
      </c>
      <c r="F309" s="210"/>
    </row>
    <row r="310" spans="1:6" ht="31.5" customHeight="1" thickBot="1" x14ac:dyDescent="0.3">
      <c r="A310" s="150"/>
      <c r="B310" s="153"/>
      <c r="C310" s="58" t="s">
        <v>10</v>
      </c>
      <c r="D310" s="42">
        <v>5</v>
      </c>
      <c r="E310" s="156"/>
      <c r="F310" s="211"/>
    </row>
    <row r="311" spans="1:6" ht="65.25" customHeight="1" thickBot="1" x14ac:dyDescent="0.3">
      <c r="A311" s="24">
        <v>90614</v>
      </c>
      <c r="B311" s="25" t="s">
        <v>11</v>
      </c>
      <c r="C311" s="82" t="s">
        <v>44</v>
      </c>
      <c r="D311" s="27">
        <v>117</v>
      </c>
      <c r="E311" s="45">
        <v>11.95</v>
      </c>
      <c r="F311" s="83"/>
    </row>
    <row r="312" spans="1:6" ht="51" customHeight="1" thickBot="1" x14ac:dyDescent="0.3">
      <c r="A312" s="24">
        <v>90626</v>
      </c>
      <c r="B312" s="25" t="s">
        <v>129</v>
      </c>
      <c r="C312" s="108" t="s">
        <v>130</v>
      </c>
      <c r="D312" s="91">
        <f>18+25</f>
        <v>43</v>
      </c>
      <c r="E312" s="92">
        <v>14.95</v>
      </c>
      <c r="F312" s="93"/>
    </row>
    <row r="313" spans="1:6" ht="62.25" customHeight="1" thickBot="1" x14ac:dyDescent="0.3">
      <c r="A313" s="18">
        <v>90629</v>
      </c>
      <c r="B313" s="19" t="s">
        <v>131</v>
      </c>
      <c r="C313" s="21" t="s">
        <v>62</v>
      </c>
      <c r="D313" s="109">
        <v>3</v>
      </c>
      <c r="E313" s="100">
        <v>13.95</v>
      </c>
      <c r="F313" s="101"/>
    </row>
    <row r="314" spans="1:6" ht="70.5" customHeight="1" thickBot="1" x14ac:dyDescent="0.3">
      <c r="A314" s="24">
        <v>90639</v>
      </c>
      <c r="B314" s="25" t="s">
        <v>132</v>
      </c>
      <c r="C314" s="108" t="s">
        <v>110</v>
      </c>
      <c r="D314" s="91">
        <v>50</v>
      </c>
      <c r="E314" s="92">
        <v>16.95</v>
      </c>
      <c r="F314" s="93"/>
    </row>
    <row r="315" spans="1:6" ht="37.5" customHeight="1" x14ac:dyDescent="0.25">
      <c r="A315" s="236">
        <v>90640</v>
      </c>
      <c r="B315" s="239" t="s">
        <v>133</v>
      </c>
      <c r="C315" s="14" t="s">
        <v>44</v>
      </c>
      <c r="D315" s="57">
        <v>72</v>
      </c>
      <c r="E315" s="242">
        <v>13.95</v>
      </c>
      <c r="F315" s="213"/>
    </row>
    <row r="316" spans="1:6" ht="37.5" customHeight="1" x14ac:dyDescent="0.25">
      <c r="A316" s="237"/>
      <c r="B316" s="240"/>
      <c r="C316" s="20" t="s">
        <v>8</v>
      </c>
      <c r="D316" s="44">
        <v>1</v>
      </c>
      <c r="E316" s="217"/>
      <c r="F316" s="214"/>
    </row>
    <row r="317" spans="1:6" ht="37.5" customHeight="1" thickBot="1" x14ac:dyDescent="0.3">
      <c r="A317" s="238"/>
      <c r="B317" s="241"/>
      <c r="C317" s="13" t="s">
        <v>123</v>
      </c>
      <c r="D317" s="60">
        <v>65</v>
      </c>
      <c r="E317" s="243"/>
      <c r="F317" s="215"/>
    </row>
    <row r="318" spans="1:6" ht="42" customHeight="1" x14ac:dyDescent="0.25">
      <c r="A318" s="148">
        <v>90641</v>
      </c>
      <c r="B318" s="151" t="s">
        <v>134</v>
      </c>
      <c r="C318" s="31" t="s">
        <v>44</v>
      </c>
      <c r="D318" s="57">
        <v>58</v>
      </c>
      <c r="E318" s="216">
        <v>13.95</v>
      </c>
      <c r="F318" s="213"/>
    </row>
    <row r="319" spans="1:6" ht="42" customHeight="1" thickBot="1" x14ac:dyDescent="0.3">
      <c r="A319" s="150"/>
      <c r="B319" s="153"/>
      <c r="C319" s="12" t="s">
        <v>37</v>
      </c>
      <c r="D319" s="60">
        <v>10</v>
      </c>
      <c r="E319" s="218"/>
      <c r="F319" s="215"/>
    </row>
    <row r="320" spans="1:6" ht="51.75" customHeight="1" thickBot="1" x14ac:dyDescent="0.3">
      <c r="A320" s="148">
        <v>90645</v>
      </c>
      <c r="B320" s="151" t="s">
        <v>15</v>
      </c>
      <c r="C320" s="108" t="s">
        <v>135</v>
      </c>
      <c r="D320" s="91">
        <v>204</v>
      </c>
      <c r="E320" s="226">
        <v>8.9499999999999993</v>
      </c>
      <c r="F320" s="229"/>
    </row>
    <row r="321" spans="1:6" ht="51.75" customHeight="1" thickBot="1" x14ac:dyDescent="0.3">
      <c r="A321" s="150"/>
      <c r="B321" s="153"/>
      <c r="C321" s="108" t="s">
        <v>8</v>
      </c>
      <c r="D321" s="91">
        <v>158</v>
      </c>
      <c r="E321" s="227"/>
      <c r="F321" s="231"/>
    </row>
    <row r="322" spans="1:6" ht="93.75" customHeight="1" thickBot="1" x14ac:dyDescent="0.3">
      <c r="A322" s="24">
        <v>90273</v>
      </c>
      <c r="B322" s="25" t="s">
        <v>139</v>
      </c>
      <c r="C322" s="108" t="s">
        <v>12</v>
      </c>
      <c r="D322" s="91">
        <v>20</v>
      </c>
      <c r="E322" s="92">
        <v>8.9499999999999993</v>
      </c>
      <c r="F322" s="93"/>
    </row>
    <row r="323" spans="1:6" ht="20.25" customHeight="1" x14ac:dyDescent="0.25">
      <c r="A323" s="148">
        <v>90143</v>
      </c>
      <c r="B323" s="151" t="s">
        <v>140</v>
      </c>
      <c r="C323" s="31" t="s">
        <v>8</v>
      </c>
      <c r="D323" s="57">
        <v>5</v>
      </c>
      <c r="E323" s="171">
        <v>4.95</v>
      </c>
      <c r="F323" s="210"/>
    </row>
    <row r="324" spans="1:6" ht="20.25" customHeight="1" x14ac:dyDescent="0.25">
      <c r="A324" s="149"/>
      <c r="B324" s="152"/>
      <c r="C324" s="10" t="s">
        <v>57</v>
      </c>
      <c r="D324" s="42">
        <v>24</v>
      </c>
      <c r="E324" s="172"/>
      <c r="F324" s="219"/>
    </row>
    <row r="325" spans="1:6" ht="20.25" customHeight="1" x14ac:dyDescent="0.25">
      <c r="A325" s="149"/>
      <c r="B325" s="152"/>
      <c r="C325" s="10" t="s">
        <v>37</v>
      </c>
      <c r="D325" s="42">
        <v>77</v>
      </c>
      <c r="E325" s="172"/>
      <c r="F325" s="219"/>
    </row>
    <row r="326" spans="1:6" ht="57.75" customHeight="1" thickBot="1" x14ac:dyDescent="0.3">
      <c r="A326" s="150"/>
      <c r="B326" s="153"/>
      <c r="C326" s="12" t="s">
        <v>51</v>
      </c>
      <c r="D326" s="60">
        <v>13</v>
      </c>
      <c r="E326" s="209"/>
      <c r="F326" s="211"/>
    </row>
    <row r="327" spans="1:6" ht="20.25" customHeight="1" x14ac:dyDescent="0.25">
      <c r="A327" s="148">
        <v>90144</v>
      </c>
      <c r="B327" s="151" t="s">
        <v>140</v>
      </c>
      <c r="C327" s="31" t="s">
        <v>8</v>
      </c>
      <c r="D327" s="57">
        <v>121</v>
      </c>
      <c r="E327" s="171">
        <v>5.95</v>
      </c>
      <c r="F327" s="210"/>
    </row>
    <row r="328" spans="1:6" ht="20.25" customHeight="1" x14ac:dyDescent="0.25">
      <c r="A328" s="149"/>
      <c r="B328" s="152"/>
      <c r="C328" s="10" t="s">
        <v>12</v>
      </c>
      <c r="D328" s="42">
        <v>66</v>
      </c>
      <c r="E328" s="172"/>
      <c r="F328" s="219"/>
    </row>
    <row r="329" spans="1:6" ht="20.25" customHeight="1" x14ac:dyDescent="0.25">
      <c r="A329" s="149"/>
      <c r="B329" s="152"/>
      <c r="C329" s="10" t="s">
        <v>57</v>
      </c>
      <c r="D329" s="42">
        <v>59</v>
      </c>
      <c r="E329" s="172"/>
      <c r="F329" s="219"/>
    </row>
    <row r="330" spans="1:6" ht="20.25" customHeight="1" x14ac:dyDescent="0.25">
      <c r="A330" s="149"/>
      <c r="B330" s="152"/>
      <c r="C330" s="10" t="s">
        <v>136</v>
      </c>
      <c r="D330" s="42">
        <v>34</v>
      </c>
      <c r="E330" s="172"/>
      <c r="F330" s="219"/>
    </row>
    <row r="331" spans="1:6" ht="20.25" customHeight="1" thickBot="1" x14ac:dyDescent="0.3">
      <c r="A331" s="150"/>
      <c r="B331" s="153"/>
      <c r="C331" s="12" t="s">
        <v>37</v>
      </c>
      <c r="D331" s="60">
        <v>103</v>
      </c>
      <c r="E331" s="209"/>
      <c r="F331" s="211"/>
    </row>
    <row r="332" spans="1:6" ht="33.75" customHeight="1" x14ac:dyDescent="0.25">
      <c r="A332" s="148">
        <v>90193</v>
      </c>
      <c r="B332" s="151" t="s">
        <v>140</v>
      </c>
      <c r="C332" s="31" t="s">
        <v>12</v>
      </c>
      <c r="D332" s="57">
        <v>118</v>
      </c>
      <c r="E332" s="216">
        <v>7.95</v>
      </c>
      <c r="F332" s="213"/>
    </row>
    <row r="333" spans="1:6" ht="33.75" customHeight="1" thickBot="1" x14ac:dyDescent="0.3">
      <c r="A333" s="150"/>
      <c r="B333" s="153"/>
      <c r="C333" s="12" t="s">
        <v>138</v>
      </c>
      <c r="D333" s="60">
        <v>98</v>
      </c>
      <c r="E333" s="218"/>
      <c r="F333" s="215"/>
    </row>
    <row r="334" spans="1:6" ht="94.5" customHeight="1" thickBot="1" x14ac:dyDescent="0.3">
      <c r="A334" s="24">
        <v>90195</v>
      </c>
      <c r="B334" s="25" t="s">
        <v>137</v>
      </c>
      <c r="C334" s="108" t="s">
        <v>57</v>
      </c>
      <c r="D334" s="91">
        <v>52</v>
      </c>
      <c r="E334" s="92">
        <v>6.95</v>
      </c>
      <c r="F334" s="93"/>
    </row>
    <row r="335" spans="1:6" ht="24.75" customHeight="1" x14ac:dyDescent="0.25">
      <c r="A335" s="144">
        <v>90223</v>
      </c>
      <c r="B335" s="170" t="s">
        <v>141</v>
      </c>
      <c r="C335" s="31" t="s">
        <v>8</v>
      </c>
      <c r="D335" s="57">
        <v>108</v>
      </c>
      <c r="E335" s="194">
        <v>6.95</v>
      </c>
      <c r="F335" s="206"/>
    </row>
    <row r="336" spans="1:6" ht="24.75" customHeight="1" x14ac:dyDescent="0.25">
      <c r="A336" s="127"/>
      <c r="B336" s="130"/>
      <c r="C336" s="10" t="s">
        <v>12</v>
      </c>
      <c r="D336" s="42">
        <v>106</v>
      </c>
      <c r="E336" s="195"/>
      <c r="F336" s="207"/>
    </row>
    <row r="337" spans="1:6" ht="24.75" customHeight="1" thickBot="1" x14ac:dyDescent="0.3">
      <c r="A337" s="128"/>
      <c r="B337" s="131"/>
      <c r="C337" s="12" t="s">
        <v>20</v>
      </c>
      <c r="D337" s="60">
        <v>42</v>
      </c>
      <c r="E337" s="196"/>
      <c r="F337" s="208"/>
    </row>
    <row r="338" spans="1:6" ht="23.25" customHeight="1" x14ac:dyDescent="0.25">
      <c r="A338" s="148">
        <v>90136</v>
      </c>
      <c r="B338" s="151" t="s">
        <v>137</v>
      </c>
      <c r="C338" s="31" t="s">
        <v>12</v>
      </c>
      <c r="D338" s="57">
        <v>63</v>
      </c>
      <c r="E338" s="216">
        <v>7.95</v>
      </c>
      <c r="F338" s="213"/>
    </row>
    <row r="339" spans="1:6" ht="23.25" customHeight="1" x14ac:dyDescent="0.25">
      <c r="A339" s="149"/>
      <c r="B339" s="152"/>
      <c r="C339" s="21" t="s">
        <v>142</v>
      </c>
      <c r="D339" s="42">
        <v>3</v>
      </c>
      <c r="E339" s="217"/>
      <c r="F339" s="214"/>
    </row>
    <row r="340" spans="1:6" ht="23.25" customHeight="1" x14ac:dyDescent="0.25">
      <c r="A340" s="149"/>
      <c r="B340" s="152"/>
      <c r="C340" s="10" t="s">
        <v>20</v>
      </c>
      <c r="D340" s="44">
        <v>6</v>
      </c>
      <c r="E340" s="217"/>
      <c r="F340" s="214"/>
    </row>
    <row r="341" spans="1:6" ht="23.25" customHeight="1" thickBot="1" x14ac:dyDescent="0.3">
      <c r="A341" s="150"/>
      <c r="B341" s="153"/>
      <c r="C341" s="12" t="s">
        <v>51</v>
      </c>
      <c r="D341" s="60">
        <v>21</v>
      </c>
      <c r="E341" s="218"/>
      <c r="F341" s="215"/>
    </row>
    <row r="342" spans="1:6" ht="24.75" customHeight="1" x14ac:dyDescent="0.25">
      <c r="A342" s="144">
        <v>90286</v>
      </c>
      <c r="B342" s="170" t="s">
        <v>143</v>
      </c>
      <c r="C342" s="31" t="s">
        <v>8</v>
      </c>
      <c r="D342" s="57">
        <v>80</v>
      </c>
      <c r="E342" s="194">
        <v>6.95</v>
      </c>
      <c r="F342" s="206"/>
    </row>
    <row r="343" spans="1:6" ht="24.75" customHeight="1" x14ac:dyDescent="0.25">
      <c r="A343" s="127"/>
      <c r="B343" s="130"/>
      <c r="C343" s="10" t="s">
        <v>12</v>
      </c>
      <c r="D343" s="42">
        <v>39</v>
      </c>
      <c r="E343" s="195"/>
      <c r="F343" s="207"/>
    </row>
    <row r="344" spans="1:6" ht="24.75" customHeight="1" thickBot="1" x14ac:dyDescent="0.3">
      <c r="A344" s="128"/>
      <c r="B344" s="131"/>
      <c r="C344" s="12" t="s">
        <v>20</v>
      </c>
      <c r="D344" s="60">
        <v>16</v>
      </c>
      <c r="E344" s="196"/>
      <c r="F344" s="208"/>
    </row>
    <row r="345" spans="1:6" ht="82.5" customHeight="1" thickBot="1" x14ac:dyDescent="0.3">
      <c r="A345" s="24" t="s">
        <v>145</v>
      </c>
      <c r="B345" s="25" t="s">
        <v>144</v>
      </c>
      <c r="C345" s="108" t="s">
        <v>8</v>
      </c>
      <c r="D345" s="91">
        <v>4</v>
      </c>
      <c r="E345" s="92">
        <v>8.9499999999999993</v>
      </c>
      <c r="F345" s="93"/>
    </row>
    <row r="346" spans="1:6" ht="82.5" customHeight="1" thickBot="1" x14ac:dyDescent="0.3">
      <c r="A346" s="24" t="s">
        <v>146</v>
      </c>
      <c r="B346" s="25" t="s">
        <v>15</v>
      </c>
      <c r="C346" s="108" t="s">
        <v>147</v>
      </c>
      <c r="D346" s="91">
        <v>11</v>
      </c>
      <c r="E346" s="92">
        <v>8.9499999999999993</v>
      </c>
      <c r="F346" s="93"/>
    </row>
    <row r="347" spans="1:6" ht="40.5" customHeight="1" thickBot="1" x14ac:dyDescent="0.3">
      <c r="A347" s="148" t="s">
        <v>148</v>
      </c>
      <c r="B347" s="151" t="s">
        <v>72</v>
      </c>
      <c r="C347" s="108" t="s">
        <v>17</v>
      </c>
      <c r="D347" s="91">
        <v>24</v>
      </c>
      <c r="E347" s="92"/>
      <c r="F347" s="229"/>
    </row>
    <row r="348" spans="1:6" ht="40.5" customHeight="1" thickBot="1" x14ac:dyDescent="0.3">
      <c r="A348" s="150"/>
      <c r="B348" s="153"/>
      <c r="C348" s="108" t="s">
        <v>8</v>
      </c>
      <c r="D348" s="91">
        <v>16</v>
      </c>
      <c r="E348" s="92"/>
      <c r="F348" s="231"/>
    </row>
    <row r="349" spans="1:6" ht="82.5" customHeight="1" thickBot="1" x14ac:dyDescent="0.3">
      <c r="A349" s="24" t="s">
        <v>149</v>
      </c>
      <c r="B349" s="25" t="s">
        <v>150</v>
      </c>
      <c r="C349" s="108" t="s">
        <v>8</v>
      </c>
      <c r="D349" s="91">
        <v>35</v>
      </c>
      <c r="E349" s="92">
        <v>9.9499999999999993</v>
      </c>
      <c r="F349" s="93"/>
    </row>
    <row r="350" spans="1:6" ht="82.5" customHeight="1" thickBot="1" x14ac:dyDescent="0.3">
      <c r="A350" s="49" t="s">
        <v>151</v>
      </c>
      <c r="B350" s="73" t="s">
        <v>152</v>
      </c>
      <c r="C350" s="110" t="s">
        <v>48</v>
      </c>
      <c r="D350" s="91">
        <v>6</v>
      </c>
      <c r="E350" s="111">
        <v>8.9499999999999993</v>
      </c>
      <c r="F350" s="112"/>
    </row>
    <row r="351" spans="1:6" ht="45.75" customHeight="1" x14ac:dyDescent="0.25">
      <c r="A351" s="220" t="s">
        <v>153</v>
      </c>
      <c r="B351" s="251" t="s">
        <v>15</v>
      </c>
      <c r="C351" s="113" t="s">
        <v>8</v>
      </c>
      <c r="D351" s="113">
        <v>17</v>
      </c>
      <c r="E351" s="226">
        <v>8.9499999999999993</v>
      </c>
      <c r="F351" s="247"/>
    </row>
    <row r="352" spans="1:6" ht="45.75" customHeight="1" thickBot="1" x14ac:dyDescent="0.3">
      <c r="A352" s="221"/>
      <c r="B352" s="252"/>
      <c r="C352" s="114" t="s">
        <v>17</v>
      </c>
      <c r="D352" s="3">
        <v>25</v>
      </c>
      <c r="E352" s="227"/>
      <c r="F352" s="250"/>
    </row>
    <row r="353" spans="1:6" ht="82.5" customHeight="1" thickBot="1" x14ac:dyDescent="0.3">
      <c r="A353" s="49" t="s">
        <v>154</v>
      </c>
      <c r="B353" s="73" t="s">
        <v>15</v>
      </c>
      <c r="C353" s="115" t="s">
        <v>8</v>
      </c>
      <c r="D353" s="116">
        <v>1</v>
      </c>
      <c r="E353" s="111">
        <v>8.9499999999999993</v>
      </c>
      <c r="F353" s="112"/>
    </row>
    <row r="354" spans="1:6" ht="27.75" customHeight="1" x14ac:dyDescent="0.25">
      <c r="A354" s="220" t="s">
        <v>155</v>
      </c>
      <c r="B354" s="245" t="s">
        <v>156</v>
      </c>
      <c r="C354" s="117" t="s">
        <v>34</v>
      </c>
      <c r="D354" s="113">
        <v>12</v>
      </c>
      <c r="E354" s="226">
        <v>8.9499999999999993</v>
      </c>
      <c r="F354" s="247"/>
    </row>
    <row r="355" spans="1:6" ht="27.75" customHeight="1" x14ac:dyDescent="0.25">
      <c r="A355" s="244"/>
      <c r="B355" s="246"/>
      <c r="C355" s="118"/>
      <c r="D355" s="118"/>
      <c r="E355" s="228"/>
      <c r="F355" s="248"/>
    </row>
    <row r="356" spans="1:6" ht="27.75" customHeight="1" thickBot="1" x14ac:dyDescent="0.3">
      <c r="A356" s="244"/>
      <c r="B356" s="246"/>
      <c r="C356" s="119" t="s">
        <v>37</v>
      </c>
      <c r="D356" s="120">
        <v>8</v>
      </c>
      <c r="E356" s="227"/>
      <c r="F356" s="248"/>
    </row>
    <row r="357" spans="1:6" ht="37.5" customHeight="1" x14ac:dyDescent="0.25">
      <c r="A357" s="220" t="s">
        <v>157</v>
      </c>
      <c r="B357" s="245" t="s">
        <v>156</v>
      </c>
      <c r="C357" s="117" t="s">
        <v>8</v>
      </c>
      <c r="D357" s="113">
        <v>6</v>
      </c>
      <c r="E357" s="226">
        <v>8.9499999999999993</v>
      </c>
      <c r="F357" s="247"/>
    </row>
    <row r="358" spans="1:6" ht="37.5" customHeight="1" thickBot="1" x14ac:dyDescent="0.3">
      <c r="A358" s="221"/>
      <c r="B358" s="249"/>
      <c r="C358" s="120"/>
      <c r="D358" s="120"/>
      <c r="E358" s="227"/>
      <c r="F358" s="250"/>
    </row>
    <row r="359" spans="1:6" x14ac:dyDescent="0.25">
      <c r="C359" s="122" t="s">
        <v>158</v>
      </c>
      <c r="D359" s="123">
        <f>SUM(D3:D358)</f>
        <v>13941</v>
      </c>
    </row>
  </sheetData>
  <mergeCells count="394">
    <mergeCell ref="A354:A356"/>
    <mergeCell ref="B354:B356"/>
    <mergeCell ref="E354:E356"/>
    <mergeCell ref="F354:F356"/>
    <mergeCell ref="A357:A358"/>
    <mergeCell ref="B357:B358"/>
    <mergeCell ref="E357:E358"/>
    <mergeCell ref="F357:F358"/>
    <mergeCell ref="A347:A348"/>
    <mergeCell ref="B347:B348"/>
    <mergeCell ref="F347:F348"/>
    <mergeCell ref="A351:A352"/>
    <mergeCell ref="B351:B352"/>
    <mergeCell ref="E351:E352"/>
    <mergeCell ref="F351:F352"/>
    <mergeCell ref="A338:A341"/>
    <mergeCell ref="B338:B341"/>
    <mergeCell ref="E338:E341"/>
    <mergeCell ref="F338:F341"/>
    <mergeCell ref="A342:A344"/>
    <mergeCell ref="B342:B344"/>
    <mergeCell ref="E342:E344"/>
    <mergeCell ref="F342:F344"/>
    <mergeCell ref="A335:A337"/>
    <mergeCell ref="B335:B337"/>
    <mergeCell ref="E335:E337"/>
    <mergeCell ref="F335:F337"/>
    <mergeCell ref="A327:A331"/>
    <mergeCell ref="B327:B331"/>
    <mergeCell ref="E327:E331"/>
    <mergeCell ref="F327:F331"/>
    <mergeCell ref="A332:A333"/>
    <mergeCell ref="B332:B333"/>
    <mergeCell ref="E332:E333"/>
    <mergeCell ref="F332:F333"/>
    <mergeCell ref="A323:A326"/>
    <mergeCell ref="B323:B326"/>
    <mergeCell ref="E323:E326"/>
    <mergeCell ref="F323:F326"/>
    <mergeCell ref="A318:A319"/>
    <mergeCell ref="B318:B319"/>
    <mergeCell ref="E318:E319"/>
    <mergeCell ref="F318:F319"/>
    <mergeCell ref="A320:A321"/>
    <mergeCell ref="B320:B321"/>
    <mergeCell ref="E320:E321"/>
    <mergeCell ref="F320:F321"/>
    <mergeCell ref="A309:A310"/>
    <mergeCell ref="B309:B310"/>
    <mergeCell ref="E309:E310"/>
    <mergeCell ref="F309:F310"/>
    <mergeCell ref="A315:A317"/>
    <mergeCell ref="B315:B317"/>
    <mergeCell ref="E315:E317"/>
    <mergeCell ref="F315:F317"/>
    <mergeCell ref="A307:A308"/>
    <mergeCell ref="B307:B308"/>
    <mergeCell ref="E307:E308"/>
    <mergeCell ref="F307:F308"/>
    <mergeCell ref="A305:A306"/>
    <mergeCell ref="B305:B306"/>
    <mergeCell ref="E305:E306"/>
    <mergeCell ref="F305:F306"/>
    <mergeCell ref="A303:A304"/>
    <mergeCell ref="B303:B304"/>
    <mergeCell ref="E303:E304"/>
    <mergeCell ref="F303:F304"/>
    <mergeCell ref="A300:A301"/>
    <mergeCell ref="B300:B301"/>
    <mergeCell ref="E300:E301"/>
    <mergeCell ref="F300:F301"/>
    <mergeCell ref="A297:A298"/>
    <mergeCell ref="B297:B298"/>
    <mergeCell ref="E297:E298"/>
    <mergeCell ref="F297:F298"/>
    <mergeCell ref="A285:A288"/>
    <mergeCell ref="B285:B288"/>
    <mergeCell ref="E285:E288"/>
    <mergeCell ref="F285:F288"/>
    <mergeCell ref="A290:A291"/>
    <mergeCell ref="B290:B291"/>
    <mergeCell ref="E290:E291"/>
    <mergeCell ref="F290:F291"/>
    <mergeCell ref="A279:A281"/>
    <mergeCell ref="B279:B281"/>
    <mergeCell ref="E279:E281"/>
    <mergeCell ref="F279:F281"/>
    <mergeCell ref="A282:A284"/>
    <mergeCell ref="B282:B284"/>
    <mergeCell ref="E282:E284"/>
    <mergeCell ref="F282:F284"/>
    <mergeCell ref="A277:A278"/>
    <mergeCell ref="B277:B278"/>
    <mergeCell ref="E277:E278"/>
    <mergeCell ref="F277:F278"/>
    <mergeCell ref="A272:A274"/>
    <mergeCell ref="B272:B274"/>
    <mergeCell ref="E272:E274"/>
    <mergeCell ref="F272:F274"/>
    <mergeCell ref="A275:A276"/>
    <mergeCell ref="B275:B276"/>
    <mergeCell ref="E275:E276"/>
    <mergeCell ref="F275:F276"/>
    <mergeCell ref="A266:A267"/>
    <mergeCell ref="B266:B267"/>
    <mergeCell ref="E266:E267"/>
    <mergeCell ref="F266:F267"/>
    <mergeCell ref="A268:A270"/>
    <mergeCell ref="B268:B270"/>
    <mergeCell ref="E268:E270"/>
    <mergeCell ref="F268:F270"/>
    <mergeCell ref="A260:A262"/>
    <mergeCell ref="B260:B262"/>
    <mergeCell ref="E260:E262"/>
    <mergeCell ref="F260:F262"/>
    <mergeCell ref="A263:A264"/>
    <mergeCell ref="B263:B264"/>
    <mergeCell ref="E263:E264"/>
    <mergeCell ref="F263:F264"/>
    <mergeCell ref="A255:A258"/>
    <mergeCell ref="B255:B258"/>
    <mergeCell ref="E255:E258"/>
    <mergeCell ref="F255:F258"/>
    <mergeCell ref="A249:A253"/>
    <mergeCell ref="B249:B253"/>
    <mergeCell ref="E249:E253"/>
    <mergeCell ref="F249:F253"/>
    <mergeCell ref="A246:A247"/>
    <mergeCell ref="B246:B247"/>
    <mergeCell ref="E246:E247"/>
    <mergeCell ref="F246:F247"/>
    <mergeCell ref="A244:A245"/>
    <mergeCell ref="B244:B245"/>
    <mergeCell ref="E244:E245"/>
    <mergeCell ref="F244:F245"/>
    <mergeCell ref="A241:A242"/>
    <mergeCell ref="B241:B242"/>
    <mergeCell ref="E241:E242"/>
    <mergeCell ref="F241:F242"/>
    <mergeCell ref="A236:A237"/>
    <mergeCell ref="B236:B237"/>
    <mergeCell ref="E236:E237"/>
    <mergeCell ref="F236:F237"/>
    <mergeCell ref="A238:A240"/>
    <mergeCell ref="B238:B240"/>
    <mergeCell ref="E238:E240"/>
    <mergeCell ref="F238:F240"/>
    <mergeCell ref="A234:A235"/>
    <mergeCell ref="B234:B235"/>
    <mergeCell ref="E234:E235"/>
    <mergeCell ref="F234:F235"/>
    <mergeCell ref="A231:A232"/>
    <mergeCell ref="E231:E232"/>
    <mergeCell ref="F231:F232"/>
    <mergeCell ref="A223:A225"/>
    <mergeCell ref="B223:B225"/>
    <mergeCell ref="E223:E225"/>
    <mergeCell ref="F223:F225"/>
    <mergeCell ref="A227:A230"/>
    <mergeCell ref="B227:B230"/>
    <mergeCell ref="E227:E230"/>
    <mergeCell ref="F227:F230"/>
    <mergeCell ref="A218:A220"/>
    <mergeCell ref="B218:B220"/>
    <mergeCell ref="E218:E220"/>
    <mergeCell ref="F218:F220"/>
    <mergeCell ref="A221:A222"/>
    <mergeCell ref="B221:B222"/>
    <mergeCell ref="E221:E222"/>
    <mergeCell ref="F221:F222"/>
    <mergeCell ref="A213:A214"/>
    <mergeCell ref="B213:B214"/>
    <mergeCell ref="E213:E214"/>
    <mergeCell ref="F213:F214"/>
    <mergeCell ref="A215:A217"/>
    <mergeCell ref="B215:B217"/>
    <mergeCell ref="E215:E217"/>
    <mergeCell ref="F215:F217"/>
    <mergeCell ref="A201:A207"/>
    <mergeCell ref="B201:B207"/>
    <mergeCell ref="E201:E207"/>
    <mergeCell ref="F201:F207"/>
    <mergeCell ref="A208:A212"/>
    <mergeCell ref="B208:B212"/>
    <mergeCell ref="F208:F212"/>
    <mergeCell ref="A191:A195"/>
    <mergeCell ref="B191:B195"/>
    <mergeCell ref="E191:E195"/>
    <mergeCell ref="F191:F195"/>
    <mergeCell ref="A196:A199"/>
    <mergeCell ref="B196:B199"/>
    <mergeCell ref="E196:E199"/>
    <mergeCell ref="F196:F199"/>
    <mergeCell ref="A188:A190"/>
    <mergeCell ref="B188:B190"/>
    <mergeCell ref="E188:E190"/>
    <mergeCell ref="F188:F190"/>
    <mergeCell ref="A186:A187"/>
    <mergeCell ref="B186:B187"/>
    <mergeCell ref="E186:E187"/>
    <mergeCell ref="F186:F187"/>
    <mergeCell ref="A181:A182"/>
    <mergeCell ref="B181:B182"/>
    <mergeCell ref="E181:E182"/>
    <mergeCell ref="F181:F182"/>
    <mergeCell ref="A183:A185"/>
    <mergeCell ref="B183:B185"/>
    <mergeCell ref="E183:E185"/>
    <mergeCell ref="F183:F185"/>
    <mergeCell ref="A173:A175"/>
    <mergeCell ref="B173:B175"/>
    <mergeCell ref="E173:E175"/>
    <mergeCell ref="F173:F175"/>
    <mergeCell ref="A177:A179"/>
    <mergeCell ref="B177:B179"/>
    <mergeCell ref="E177:E179"/>
    <mergeCell ref="F177:F179"/>
    <mergeCell ref="A168:A171"/>
    <mergeCell ref="B168:B171"/>
    <mergeCell ref="E168:E171"/>
    <mergeCell ref="F168:F171"/>
    <mergeCell ref="A164:A165"/>
    <mergeCell ref="B164:B165"/>
    <mergeCell ref="E164:E165"/>
    <mergeCell ref="F164:F165"/>
    <mergeCell ref="A157:A160"/>
    <mergeCell ref="B157:B160"/>
    <mergeCell ref="E157:E160"/>
    <mergeCell ref="F157:F160"/>
    <mergeCell ref="A161:A163"/>
    <mergeCell ref="B161:B163"/>
    <mergeCell ref="E161:E163"/>
    <mergeCell ref="F161:F163"/>
    <mergeCell ref="A152:A153"/>
    <mergeCell ref="B152:B153"/>
    <mergeCell ref="E152:E153"/>
    <mergeCell ref="F152:F153"/>
    <mergeCell ref="A154:A155"/>
    <mergeCell ref="B154:B155"/>
    <mergeCell ref="E154:E155"/>
    <mergeCell ref="F154:F155"/>
    <mergeCell ref="A147:A148"/>
    <mergeCell ref="B147:B148"/>
    <mergeCell ref="E147:E148"/>
    <mergeCell ref="F147:F148"/>
    <mergeCell ref="A149:A150"/>
    <mergeCell ref="B149:B150"/>
    <mergeCell ref="E149:E150"/>
    <mergeCell ref="F149:F150"/>
    <mergeCell ref="A144:A146"/>
    <mergeCell ref="B144:B146"/>
    <mergeCell ref="E144:E146"/>
    <mergeCell ref="F144:F146"/>
    <mergeCell ref="A139:A140"/>
    <mergeCell ref="B139:B140"/>
    <mergeCell ref="E139:E140"/>
    <mergeCell ref="F139:F140"/>
    <mergeCell ref="A141:A142"/>
    <mergeCell ref="B141:B142"/>
    <mergeCell ref="E141:E142"/>
    <mergeCell ref="F141:F142"/>
    <mergeCell ref="A135:A138"/>
    <mergeCell ref="B135:B138"/>
    <mergeCell ref="E135:E138"/>
    <mergeCell ref="F135:F138"/>
    <mergeCell ref="A128:A132"/>
    <mergeCell ref="B128:B132"/>
    <mergeCell ref="E128:E132"/>
    <mergeCell ref="F128:F132"/>
    <mergeCell ref="A123:A125"/>
    <mergeCell ref="B123:B125"/>
    <mergeCell ref="E123:E125"/>
    <mergeCell ref="F123:F125"/>
    <mergeCell ref="A115:A116"/>
    <mergeCell ref="B115:B116"/>
    <mergeCell ref="E115:E116"/>
    <mergeCell ref="F115:F116"/>
    <mergeCell ref="A117:A119"/>
    <mergeCell ref="B117:B119"/>
    <mergeCell ref="E117:E119"/>
    <mergeCell ref="F117:F119"/>
    <mergeCell ref="A108:A111"/>
    <mergeCell ref="B108:B111"/>
    <mergeCell ref="E108:E111"/>
    <mergeCell ref="F108:F111"/>
    <mergeCell ref="A112:A114"/>
    <mergeCell ref="B112:B114"/>
    <mergeCell ref="E112:E114"/>
    <mergeCell ref="F112:F114"/>
    <mergeCell ref="A102:A104"/>
    <mergeCell ref="B102:B104"/>
    <mergeCell ref="E102:E104"/>
    <mergeCell ref="F102:F104"/>
    <mergeCell ref="A105:A107"/>
    <mergeCell ref="B105:B107"/>
    <mergeCell ref="E105:E107"/>
    <mergeCell ref="F105:F107"/>
    <mergeCell ref="A96:A100"/>
    <mergeCell ref="B96:B100"/>
    <mergeCell ref="E96:E100"/>
    <mergeCell ref="F96:F100"/>
    <mergeCell ref="A88:A89"/>
    <mergeCell ref="B88:B89"/>
    <mergeCell ref="E88:E89"/>
    <mergeCell ref="F88:F89"/>
    <mergeCell ref="A90:A95"/>
    <mergeCell ref="B90:B95"/>
    <mergeCell ref="E90:E95"/>
    <mergeCell ref="F90:F95"/>
    <mergeCell ref="A79:A82"/>
    <mergeCell ref="B79:B82"/>
    <mergeCell ref="E79:E82"/>
    <mergeCell ref="F79:F82"/>
    <mergeCell ref="A83:A86"/>
    <mergeCell ref="B83:B86"/>
    <mergeCell ref="E83:E86"/>
    <mergeCell ref="F83:F86"/>
    <mergeCell ref="A75:A76"/>
    <mergeCell ref="B75:B76"/>
    <mergeCell ref="E75:E76"/>
    <mergeCell ref="F75:F76"/>
    <mergeCell ref="A70:A74"/>
    <mergeCell ref="B70:B74"/>
    <mergeCell ref="E70:E74"/>
    <mergeCell ref="F70:F74"/>
    <mergeCell ref="A64:A65"/>
    <mergeCell ref="B64:B65"/>
    <mergeCell ref="E64:E65"/>
    <mergeCell ref="F64:F65"/>
    <mergeCell ref="A66:A68"/>
    <mergeCell ref="B66:B68"/>
    <mergeCell ref="E66:E68"/>
    <mergeCell ref="F66:F68"/>
    <mergeCell ref="A60:A61"/>
    <mergeCell ref="B60:B61"/>
    <mergeCell ref="E60:E61"/>
    <mergeCell ref="A54:A57"/>
    <mergeCell ref="B54:B57"/>
    <mergeCell ref="E54:E57"/>
    <mergeCell ref="F54:F57"/>
    <mergeCell ref="A58:A59"/>
    <mergeCell ref="B58:B59"/>
    <mergeCell ref="E58:E59"/>
    <mergeCell ref="F58:F59"/>
    <mergeCell ref="A46:A51"/>
    <mergeCell ref="B46:B51"/>
    <mergeCell ref="E46:E51"/>
    <mergeCell ref="F46:F51"/>
    <mergeCell ref="A52:A53"/>
    <mergeCell ref="B52:B53"/>
    <mergeCell ref="E52:E53"/>
    <mergeCell ref="F52:F53"/>
    <mergeCell ref="A38:A42"/>
    <mergeCell ref="B38:B42"/>
    <mergeCell ref="E38:E42"/>
    <mergeCell ref="F38:F42"/>
    <mergeCell ref="A43:A45"/>
    <mergeCell ref="B43:B45"/>
    <mergeCell ref="E43:E45"/>
    <mergeCell ref="F43:F45"/>
    <mergeCell ref="A36:A37"/>
    <mergeCell ref="B36:B37"/>
    <mergeCell ref="E36:E37"/>
    <mergeCell ref="F36:F37"/>
    <mergeCell ref="A30:A31"/>
    <mergeCell ref="B30:B31"/>
    <mergeCell ref="E30:E31"/>
    <mergeCell ref="F30:F31"/>
    <mergeCell ref="A34:A35"/>
    <mergeCell ref="B34:B35"/>
    <mergeCell ref="E34:E35"/>
    <mergeCell ref="F34:F35"/>
    <mergeCell ref="A21:A23"/>
    <mergeCell ref="B21:B23"/>
    <mergeCell ref="E21:E23"/>
    <mergeCell ref="A26:A28"/>
    <mergeCell ref="B26:B28"/>
    <mergeCell ref="E26:E28"/>
    <mergeCell ref="A18:A19"/>
    <mergeCell ref="B18:B19"/>
    <mergeCell ref="E18:E19"/>
    <mergeCell ref="F18:F19"/>
    <mergeCell ref="A11:A14"/>
    <mergeCell ref="B11:B14"/>
    <mergeCell ref="E11:E14"/>
    <mergeCell ref="F11:F14"/>
    <mergeCell ref="A5:A7"/>
    <mergeCell ref="B5:B7"/>
    <mergeCell ref="E5:E7"/>
    <mergeCell ref="F5:F7"/>
    <mergeCell ref="A8:A10"/>
    <mergeCell ref="B8:B10"/>
    <mergeCell ref="E8:E10"/>
    <mergeCell ref="F8:F10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TOTAL EVENING BAGS</vt:lpstr>
      <vt:lpstr>'TOTAL EVENING BAGS'!Print_Area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2018-10-25T11:59:11Z</dcterms:created>
  <dcterms:modified xsi:type="dcterms:W3CDTF">2018-10-29T07:47:48Z</dcterms:modified>
</cp:coreProperties>
</file>